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180" windowHeight="4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'Sheet1'!$A$1:$AH$27</definedName>
  </definedNames>
  <calcPr fullCalcOnLoad="1"/>
</workbook>
</file>

<file path=xl/sharedStrings.xml><?xml version="1.0" encoding="utf-8"?>
<sst xmlns="http://schemas.openxmlformats.org/spreadsheetml/2006/main" count="261" uniqueCount="149">
  <si>
    <t>TRANS CAPITAL SDN BHD</t>
  </si>
  <si>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</si>
  <si>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</si>
  <si>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</si>
  <si>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</si>
  <si>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</si>
  <si>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</si>
  <si>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</si>
  <si>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</si>
  <si>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</si>
  <si>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</si>
  <si>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</si>
  <si>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</si>
  <si>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</si>
  <si>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</si>
  <si>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</si>
  <si>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</si>
  <si>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</si>
  <si>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</si>
  <si>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</si>
  <si>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</si>
  <si>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</si>
  <si>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No. of</t>
  </si>
  <si>
    <t>Install.</t>
  </si>
  <si>
    <t>Start</t>
  </si>
  <si>
    <t>Date</t>
  </si>
  <si>
    <t>End</t>
  </si>
  <si>
    <t xml:space="preserve">   Plaintiff 's Claims</t>
  </si>
  <si>
    <t>14.1.00</t>
  </si>
  <si>
    <t>Showa Credit (M) Sdn Bhd</t>
  </si>
  <si>
    <t>D2-22-3262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</si>
  <si>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</si>
  <si>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</si>
  <si>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</si>
  <si>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</si>
  <si>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</si>
  <si>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</si>
  <si>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</si>
  <si>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</si>
  <si>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</si>
  <si>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</si>
  <si>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</si>
  <si>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</si>
  <si>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Cost</t>
  </si>
  <si>
    <t>Int./Legal</t>
  </si>
  <si>
    <t>RM'000</t>
  </si>
  <si>
    <t xml:space="preserve">in RM </t>
  </si>
  <si>
    <t>Repayment Schedule</t>
  </si>
  <si>
    <t>Opening</t>
  </si>
  <si>
    <t>Payment for</t>
  </si>
  <si>
    <t>the Month</t>
  </si>
  <si>
    <t>W23</t>
  </si>
  <si>
    <t>W24</t>
  </si>
  <si>
    <t>W25</t>
  </si>
  <si>
    <t>W26</t>
  </si>
  <si>
    <t>June</t>
  </si>
  <si>
    <t>8.11.00</t>
  </si>
  <si>
    <t>52-1099-00</t>
  </si>
  <si>
    <t>B.</t>
  </si>
  <si>
    <t>PENDING COURT CASES</t>
  </si>
  <si>
    <t>14.12.00</t>
  </si>
  <si>
    <t>Muhibbah Global Logistics S/B</t>
  </si>
  <si>
    <t>52-1698-00</t>
  </si>
  <si>
    <t>To file for defence. We disagree on the amount claimed.</t>
  </si>
  <si>
    <t>2.2.01</t>
  </si>
  <si>
    <t>Uni-Circuit (S) Pte Ltd</t>
  </si>
  <si>
    <t>52-140-01-1</t>
  </si>
  <si>
    <t>To file for defence.</t>
  </si>
  <si>
    <t>15.2.01</t>
  </si>
  <si>
    <t>Curio Pack (Pg) Sdn Bhd</t>
  </si>
  <si>
    <t>72-358-01</t>
  </si>
  <si>
    <t>Oaktech Industries (S) Pte Ltd</t>
  </si>
  <si>
    <t>9.2.01</t>
  </si>
  <si>
    <t>52-188-01</t>
  </si>
  <si>
    <t>14.4.01</t>
  </si>
  <si>
    <t>Unixpower M.E Engineering S/B</t>
  </si>
  <si>
    <t>72-296-01</t>
  </si>
  <si>
    <t>12.6.01</t>
  </si>
  <si>
    <t>Filed for defence.</t>
  </si>
  <si>
    <t>1.6.01</t>
  </si>
  <si>
    <t>To  file for defence.</t>
  </si>
  <si>
    <t>30.5.01</t>
  </si>
  <si>
    <t>To file for defence. We propose repayment over 18 months</t>
  </si>
  <si>
    <t>25.5.01</t>
  </si>
  <si>
    <t>To record consent judgement</t>
  </si>
  <si>
    <t>Rescheduled - 1st 6  months RM10,000, balance at RM51,417.64 per month  (commencing April 2001).</t>
  </si>
  <si>
    <t>19.7.01</t>
  </si>
  <si>
    <t>Lights Electronics Pte Ltd</t>
  </si>
  <si>
    <t>21.8.01</t>
  </si>
  <si>
    <t>52-556-01</t>
  </si>
  <si>
    <t>23.7.01</t>
  </si>
  <si>
    <t>Indah Water Konsortium S/B</t>
  </si>
  <si>
    <t>52-1018-2001</t>
  </si>
  <si>
    <t>2.7.01</t>
  </si>
  <si>
    <t>Uniwes Technology S/B</t>
  </si>
  <si>
    <t>6.8.01</t>
  </si>
  <si>
    <t>72-1825-2001</t>
  </si>
  <si>
    <t>18.6.01</t>
  </si>
  <si>
    <t>Asia Radio (M) S/B</t>
  </si>
  <si>
    <t>29.8.01</t>
  </si>
  <si>
    <t>72-19748-01</t>
  </si>
  <si>
    <t>SMC Pneumatics (S.E.A.) S/B</t>
  </si>
  <si>
    <t>2.8.01</t>
  </si>
  <si>
    <t>72-623-2001</t>
  </si>
  <si>
    <t>To file for appearance.</t>
  </si>
  <si>
    <t>Arrow Electronics (S) Pte Ltd</t>
  </si>
  <si>
    <t>14.8.01</t>
  </si>
  <si>
    <t>52-1007-01</t>
  </si>
  <si>
    <t>1.8.01</t>
  </si>
  <si>
    <t>First Cleaning Services S/B</t>
  </si>
  <si>
    <t>3.9.01</t>
  </si>
  <si>
    <t>52-631-2001</t>
  </si>
  <si>
    <t>Acumen Technology (M) S/B</t>
  </si>
  <si>
    <t>52-632-2001</t>
  </si>
  <si>
    <t>Pactuco Container (Asia) S/B</t>
  </si>
  <si>
    <t>7.8.01</t>
  </si>
  <si>
    <t>Served Notice of Section 218 on TCSB</t>
  </si>
  <si>
    <t>22-765-1999</t>
  </si>
  <si>
    <t>25.7.01</t>
  </si>
  <si>
    <t>IPG Printing (M) S/B</t>
  </si>
  <si>
    <t>52-1477-2000</t>
  </si>
  <si>
    <t xml:space="preserve">AIA Capital Corporation </t>
  </si>
  <si>
    <t>PricewaterhouseCoopers Consulting S/B</t>
  </si>
  <si>
    <t>Served Notice of Section 218 on TCHB</t>
  </si>
  <si>
    <t>Lee Hishammuddin</t>
  </si>
  <si>
    <t>SGD</t>
  </si>
  <si>
    <t>27.8.01</t>
  </si>
  <si>
    <t>10.9.01</t>
  </si>
  <si>
    <t>24.9.01</t>
  </si>
  <si>
    <t>11.7.01</t>
  </si>
  <si>
    <t>MIDF Consultancy &amp; Corp. Services S/B</t>
  </si>
  <si>
    <t>72-23310-01</t>
  </si>
  <si>
    <t>To file for defence</t>
  </si>
  <si>
    <t>Prestige Enterprise</t>
  </si>
  <si>
    <t>10.8.01</t>
  </si>
  <si>
    <t>72-2219-2001</t>
  </si>
  <si>
    <t>9.10.01</t>
  </si>
  <si>
    <t>Welgoal (S) Pte Ltd</t>
  </si>
  <si>
    <t>52-923-01</t>
  </si>
  <si>
    <t>9.11.01</t>
  </si>
  <si>
    <t>12.9.01</t>
  </si>
  <si>
    <t>Oversea-Chinese Banking Corporation</t>
  </si>
  <si>
    <t>22-463-2001</t>
  </si>
  <si>
    <t>OCBC Bank (Malaysia) Berhad</t>
  </si>
  <si>
    <t>22-464-2001</t>
  </si>
  <si>
    <t>11.9.01</t>
  </si>
  <si>
    <t>DHL Worldwide Express SdnBhd</t>
  </si>
  <si>
    <t>To file for appearance</t>
  </si>
  <si>
    <t>72-2581-2001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</si>
</sst>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5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164" fontId="4" fillId="0" borderId="0" xfId="15" applyNumberFormat="1" applyFont="1" applyBorder="1" applyAlignment="1">
      <alignment horizontal="center"/>
    </xf>
    <xf numFmtId="164" fontId="7" fillId="0" borderId="0" xfId="15" applyNumberFormat="1" applyFont="1" applyFill="1" applyBorder="1" applyAlignment="1">
      <alignment horizontal="center"/>
    </xf>
    <xf numFmtId="164" fontId="4" fillId="0" borderId="1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64" fontId="12" fillId="0" borderId="18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164" fontId="6" fillId="0" borderId="14" xfId="15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64" fontId="12" fillId="0" borderId="4" xfId="15" applyNumberFormat="1" applyFont="1" applyBorder="1" applyAlignment="1">
      <alignment vertical="center"/>
    </xf>
    <xf numFmtId="164" fontId="4" fillId="0" borderId="14" xfId="15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12" fillId="0" borderId="7" xfId="15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64" fontId="18" fillId="0" borderId="14" xfId="15" applyNumberFormat="1" applyFont="1" applyBorder="1" applyAlignment="1">
      <alignment vertical="center"/>
    </xf>
    <xf numFmtId="164" fontId="18" fillId="0" borderId="7" xfId="15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20" fillId="2" borderId="14" xfId="15" applyNumberFormat="1" applyFont="1" applyFill="1" applyBorder="1" applyAlignment="1">
      <alignment vertical="center"/>
    </xf>
    <xf numFmtId="164" fontId="18" fillId="2" borderId="7" xfId="15" applyNumberFormat="1" applyFont="1" applyFill="1" applyBorder="1" applyAlignment="1">
      <alignment vertical="center"/>
    </xf>
    <xf numFmtId="164" fontId="12" fillId="2" borderId="4" xfId="15" applyNumberFormat="1" applyFont="1" applyFill="1" applyBorder="1" applyAlignment="1">
      <alignment vertical="center"/>
    </xf>
    <xf numFmtId="164" fontId="4" fillId="2" borderId="3" xfId="15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164" fontId="18" fillId="2" borderId="14" xfId="15" applyNumberFormat="1" applyFont="1" applyFill="1" applyBorder="1" applyAlignment="1">
      <alignment vertical="center"/>
    </xf>
    <xf numFmtId="164" fontId="19" fillId="0" borderId="7" xfId="15" applyNumberFormat="1" applyFont="1" applyBorder="1" applyAlignment="1">
      <alignment vertical="center"/>
    </xf>
    <xf numFmtId="164" fontId="5" fillId="0" borderId="14" xfId="15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9" fillId="2" borderId="7" xfId="15" applyNumberFormat="1" applyFont="1" applyFill="1" applyBorder="1" applyAlignment="1">
      <alignment vertical="center"/>
    </xf>
    <xf numFmtId="164" fontId="20" fillId="2" borderId="7" xfId="15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4" fontId="15" fillId="0" borderId="14" xfId="15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19" fillId="0" borderId="0" xfId="15" applyNumberFormat="1" applyFont="1" applyBorder="1" applyAlignment="1">
      <alignment/>
    </xf>
    <xf numFmtId="0" fontId="14" fillId="2" borderId="20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164" fontId="4" fillId="0" borderId="8" xfId="15" applyNumberFormat="1" applyFont="1" applyFill="1" applyBorder="1" applyAlignment="1">
      <alignment vertical="center"/>
    </xf>
    <xf numFmtId="164" fontId="4" fillId="0" borderId="1" xfId="15" applyNumberFormat="1" applyFont="1" applyFill="1" applyBorder="1" applyAlignment="1">
      <alignment vertical="center"/>
    </xf>
    <xf numFmtId="164" fontId="4" fillId="2" borderId="1" xfId="15" applyNumberFormat="1" applyFont="1" applyFill="1" applyBorder="1" applyAlignment="1">
      <alignment vertical="center"/>
    </xf>
    <xf numFmtId="164" fontId="14" fillId="2" borderId="14" xfId="15" applyNumberFormat="1" applyFont="1" applyFill="1" applyBorder="1" applyAlignment="1">
      <alignment vertical="center"/>
    </xf>
    <xf numFmtId="164" fontId="14" fillId="2" borderId="8" xfId="15" applyNumberFormat="1" applyFont="1" applyFill="1" applyBorder="1" applyAlignment="1">
      <alignment vertical="center"/>
    </xf>
    <xf numFmtId="164" fontId="4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23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/>
    </xf>
    <xf numFmtId="164" fontId="9" fillId="2" borderId="7" xfId="15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164" fontId="18" fillId="2" borderId="4" xfId="15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164" fontId="9" fillId="2" borderId="24" xfId="15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164" fontId="4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5" applyNumberFormat="1" applyFont="1" applyFill="1" applyBorder="1" applyAlignment="1">
      <alignment vertical="center"/>
    </xf>
    <xf numFmtId="164" fontId="18" fillId="2" borderId="0" xfId="15" applyNumberFormat="1" applyFont="1" applyFill="1" applyBorder="1" applyAlignment="1">
      <alignment vertical="center"/>
    </xf>
    <xf numFmtId="164" fontId="13" fillId="2" borderId="0" xfId="15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4" fontId="12" fillId="2" borderId="0" xfId="15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16" fillId="2" borderId="5" xfId="0" applyFont="1" applyFill="1" applyBorder="1" applyAlignment="1">
      <alignment horizontal="center" vertical="center"/>
    </xf>
    <xf numFmtId="164" fontId="16" fillId="2" borderId="24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/>
    </xf>
    <xf numFmtId="164" fontId="12" fillId="2" borderId="14" xfId="15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5" applyNumberFormat="1" applyFont="1" applyFill="1" applyBorder="1" applyAlignment="1">
      <alignment vertical="center"/>
    </xf>
    <xf numFmtId="164" fontId="18" fillId="2" borderId="1" xfId="15" applyNumberFormat="1" applyFont="1" applyFill="1" applyBorder="1" applyAlignment="1">
      <alignment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164" fontId="22" fillId="2" borderId="3" xfId="15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43" fontId="9" fillId="2" borderId="24" xfId="15" applyNumberFormat="1" applyFont="1" applyFill="1" applyBorder="1" applyAlignment="1">
      <alignment vertical="center"/>
    </xf>
    <xf numFmtId="43" fontId="9" fillId="2" borderId="7" xfId="15" applyNumberFormat="1" applyFont="1" applyFill="1" applyBorder="1" applyAlignment="1">
      <alignment vertical="center"/>
    </xf>
    <xf numFmtId="43" fontId="18" fillId="2" borderId="7" xfId="15" applyNumberFormat="1" applyFont="1" applyFill="1" applyBorder="1" applyAlignment="1">
      <alignment vertical="center"/>
    </xf>
    <xf numFmtId="43" fontId="12" fillId="2" borderId="4" xfId="15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2" borderId="8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165" fontId="9" fillId="2" borderId="7" xfId="15" applyNumberFormat="1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164" fontId="23" fillId="0" borderId="14" xfId="15" applyNumberFormat="1" applyFont="1" applyBorder="1" applyAlignment="1">
      <alignment vertical="center"/>
    </xf>
    <xf numFmtId="165" fontId="18" fillId="2" borderId="7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" name="Line 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7" name="Line 1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8" name="Line 1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9" name="Line 1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0" name="Line 1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1" name="Line 1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2" name="Line 1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3" name="Line 1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" name="Line 1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5" name="Line 2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6" name="Line 2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7" name="Line 2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8" name="Line 2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9" name="Line 2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0" name="Line 2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1" name="Line 2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2" name="Line 2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3" name="Line 2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4" name="Line 3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5" name="Line 3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6" name="Line 32"/>
        <xdr:cNvSpPr>
          <a:spLocks/>
        </xdr:cNvSpPr>
      </xdr:nvSpPr>
      <xdr:spPr>
        <a:xfrm>
          <a:off x="9020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7" name="Line 33"/>
        <xdr:cNvSpPr>
          <a:spLocks/>
        </xdr:cNvSpPr>
      </xdr:nvSpPr>
      <xdr:spPr>
        <a:xfrm>
          <a:off x="9020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8" name="Line 3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9" name="Line 3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0" name="Line 3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1" name="Line 37"/>
        <xdr:cNvSpPr>
          <a:spLocks/>
        </xdr:cNvSpPr>
      </xdr:nvSpPr>
      <xdr:spPr>
        <a:xfrm>
          <a:off x="9020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2" name="Line 38"/>
        <xdr:cNvSpPr>
          <a:spLocks/>
        </xdr:cNvSpPr>
      </xdr:nvSpPr>
      <xdr:spPr>
        <a:xfrm>
          <a:off x="9020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3" name="Line 3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4" name="Line 4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5" name="Line 4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6" name="Line 4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7" name="Line 4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8" name="Line 4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9" name="Line 4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0" name="Line 4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1" name="Line 4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2" name="Line 4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3" name="Line 5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4" name="Line 5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5" name="Line 5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6" name="Line 5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7" name="Line 5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8" name="Line 5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9" name="Line 5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0" name="Line 5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1" name="Line 5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" name="Line 6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3" name="Line 6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4" name="Line 6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5" name="Line 6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6" name="Line 6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7" name="Line 6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8" name="Line 6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9" name="Line 6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60" name="Line 6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61" name="Line 7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2" name="Line 7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" name="Line 7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4" name="Line 7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5" name="Line 7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6" name="Line 7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7" name="Line 7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8" name="Line 7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9" name="Line 7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0" name="Line 8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1" name="Line 8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2" name="Line 8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73" name="Line 8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74" name="Line 8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5" name="Line 8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6" name="Line 8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7" name="Line 8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8" name="Line 8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79" name="Line 8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80" name="Line 9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81" name="Line 9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82" name="Line 9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83" name="Line 9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84" name="Line 9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85" name="Line 9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86" name="Line 9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87" name="Line 97"/>
        <xdr:cNvSpPr>
          <a:spLocks/>
        </xdr:cNvSpPr>
      </xdr:nvSpPr>
      <xdr:spPr>
        <a:xfrm>
          <a:off x="13592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88" name="Line 98"/>
        <xdr:cNvSpPr>
          <a:spLocks/>
        </xdr:cNvSpPr>
      </xdr:nvSpPr>
      <xdr:spPr>
        <a:xfrm>
          <a:off x="13592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89" name="Line 9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90" name="Line 10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91" name="Line 10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92" name="Line 102"/>
        <xdr:cNvSpPr>
          <a:spLocks/>
        </xdr:cNvSpPr>
      </xdr:nvSpPr>
      <xdr:spPr>
        <a:xfrm>
          <a:off x="13592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93" name="Line 103"/>
        <xdr:cNvSpPr>
          <a:spLocks/>
        </xdr:cNvSpPr>
      </xdr:nvSpPr>
      <xdr:spPr>
        <a:xfrm>
          <a:off x="13592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94" name="Line 10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95" name="Line 10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96" name="Line 10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97" name="Line 10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98" name="Line 10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99" name="Line 10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00" name="Line 11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01" name="Line 11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02" name="Line 11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03" name="Line 11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04" name="Line 11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05" name="Line 11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06" name="Line 11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07" name="Line 11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08" name="Line 11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09" name="Line 11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10" name="Line 12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11" name="Line 12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12" name="Line 12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13" name="Line 12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14" name="Line 12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15" name="Line 12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16" name="Line 12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17" name="Line 12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18" name="Line 12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19" name="Line 12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0" name="Line 13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1" name="Line 13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2" name="Line 13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3" name="Line 13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4" name="Line 13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5" name="Line 13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6" name="Line 13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7" name="Line 13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8" name="Line 13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29" name="Line 14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30" name="Line 14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31" name="Line 14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32" name="Line 14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33" name="Line 14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34" name="Line 14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35" name="Line 14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36" name="Line 14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37" name="Line 14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38" name="Line 14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39" name="Line 15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0" name="Line 15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41" name="Line 15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42" name="Line 15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3" name="Line 15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4" name="Line 15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5" name="Line 15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6" name="Line 15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7" name="Line 15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8" name="Line 15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49" name="Line 16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50" name="Line 16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51" name="Line 16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52" name="Line 16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53" name="Line 16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54" name="Line 16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55" name="Line 16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56" name="Line 16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57" name="Line 16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58" name="Line 16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59" name="Line 17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60" name="Line 17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61" name="Line 17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62" name="Line 17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63" name="Line 17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64" name="Line 17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65" name="Line 17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66" name="Line 17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67" name="Line 17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68" name="Line 17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69" name="Line 18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70" name="Line 18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71" name="Line 18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72" name="Line 18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73" name="Line 18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74" name="Line 18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75" name="Line 18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76" name="Line 18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77" name="Line 18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78" name="Line 18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79" name="Line 19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80" name="Line 19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81" name="Line 19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82" name="Line 19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83" name="Line 19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84" name="Line 19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85" name="Line 19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86" name="Line 19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87" name="Line 19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88" name="Line 19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89" name="Line 20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90" name="Line 20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91" name="Line 20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92" name="Line 20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93" name="Line 20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94" name="Line 20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95" name="Line 20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96" name="Line 20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97" name="Line 20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98" name="Line 20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99" name="Line 21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0" name="Line 21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1" name="Line 21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02" name="Line 21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03" name="Line 21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4" name="Line 21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5" name="Line 21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6" name="Line 21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7" name="Line 21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8" name="Line 21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09" name="Line 22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10" name="Line 22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11" name="Line 22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12" name="Line 22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13" name="Line 22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14" name="Line 22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15" name="Line 22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16" name="Line 22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17" name="Line 22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18" name="Line 22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19" name="Line 23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20" name="Line 23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21" name="Line 23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22" name="Line 23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23" name="Line 23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24" name="Line 23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25" name="Line 23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26" name="Line 23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27" name="Line 23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28" name="Line 23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29" name="Line 24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30" name="Line 24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31" name="Line 24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32" name="Line 24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33" name="Line 24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34" name="Line 24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35" name="Line 24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36" name="Line 24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37" name="Line 24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38" name="Line 24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39" name="Line 25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40" name="Line 25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1" name="Line 25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2" name="Line 25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43" name="Line 25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44" name="Line 25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5" name="Line 25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6" name="Line 25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47" name="Line 25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48" name="Line 25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49" name="Line 26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50" name="Line 26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51" name="Line 26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2" name="Line 26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3" name="Line 26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4" name="Line 26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5" name="Line 26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6" name="Line 26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7" name="Line 26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258" name="Line 26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59" name="Line 27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60" name="Line 27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61" name="Line 27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62" name="Line 27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63" name="Line 27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64" name="Line 27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65" name="Line 27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66" name="Line 27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67" name="Line 27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68" name="Line 27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69" name="Line 28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70" name="Line 28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71" name="Line 28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2" name="Line 28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3" name="Line 28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4" name="Line 28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5" name="Line 28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6" name="Line 28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7" name="Line 28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8" name="Line 28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79" name="Line 29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80" name="Line 29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81" name="Line 29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82" name="Line 29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83" name="Line 29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84" name="Line 29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85" name="Line 29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86" name="Line 29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87" name="Line 29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88" name="Line 29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89" name="Line 30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90" name="Line 30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91" name="Line 30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92" name="Line 30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93" name="Line 30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94" name="Line 30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95" name="Line 30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96" name="Line 30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297" name="Line 30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98" name="Line 30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299" name="Line 31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00" name="Line 31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01" name="Line 31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02" name="Line 31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03" name="Line 31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04" name="Line 31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05" name="Line 31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06" name="Line 31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07" name="Line 31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08" name="Line 31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09" name="Line 32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10" name="Line 32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11" name="Line 32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12" name="Line 32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13" name="Line 32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14" name="Line 32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15" name="Line 32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16" name="Line 32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17" name="Line 32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18" name="Line 32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19" name="Line 33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20" name="Line 33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21" name="Line 33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22" name="Line 33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23" name="Line 33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24" name="Line 33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25" name="Line 33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26" name="Line 33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27" name="Line 33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28" name="Line 33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29" name="Line 34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0" name="Line 34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31" name="Line 34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32" name="Line 34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3" name="Line 34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4" name="Line 34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5" name="Line 34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6" name="Line 34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7" name="Line 34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8" name="Line 34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39" name="Line 35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40" name="Line 35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41" name="Line 35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42" name="Line 35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43" name="Line 35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44" name="Line 35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45" name="Line 35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46" name="Line 35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47" name="Line 35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48" name="Line 35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49" name="Line 36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50" name="Line 36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51" name="Line 36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52" name="Line 36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53" name="Line 36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54" name="Line 36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55" name="Line 36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56" name="Line 36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57" name="Line 36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58" name="Line 36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59" name="Line 37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60" name="Line 37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1" name="Line 37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2" name="Line 37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3" name="Line 37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64" name="Line 37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65" name="Line 37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6" name="Line 37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7" name="Line 37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8" name="Line 37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69" name="Line 38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70" name="Line 38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71" name="Line 38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72" name="Line 38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73" name="Line 38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74" name="Line 38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75" name="Line 38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76" name="Line 38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77" name="Line 38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78" name="Line 38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79" name="Line 39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80" name="Line 39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81" name="Line 39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82" name="Line 39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383" name="Line 39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84" name="Line 39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85" name="Line 40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86" name="Line 40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87" name="Line 40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88" name="Line 40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89" name="Line 40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90" name="Line 40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91" name="Line 40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92" name="Line 40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93" name="Line 40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94" name="Line 40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95" name="Line 41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96" name="Line 41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97" name="Line 41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98" name="Line 41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399" name="Line 41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00" name="Line 41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01" name="Line 41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02" name="Line 41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03" name="Line 41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04" name="Line 41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05" name="Line 42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06" name="Line 42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07" name="Line 42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08" name="Line 42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09" name="Line 42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10" name="Line 42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11" name="Line 42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12" name="Line 42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13" name="Line 42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14" name="Line 42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15" name="Line 43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16" name="Line 43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17" name="Line 43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18" name="Line 43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19" name="Line 43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20" name="Line 43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21" name="Line 43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22" name="Line 43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23" name="Line 43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24" name="Line 43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25" name="Line 44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26" name="Line 44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27" name="Line 44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28" name="Line 44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29" name="Line 44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30" name="Line 44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31" name="Line 44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32" name="Line 44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33" name="Line 44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34" name="Line 44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35" name="Line 45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36" name="Line 45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37" name="Line 45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38" name="Line 45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39" name="Line 45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40" name="Line 45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41" name="Line 45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42" name="Line 45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443" name="Line 45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44" name="Line 45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45" name="Line 46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46" name="Line 46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47" name="Line 46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48" name="Line 46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49" name="Line 46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50" name="Line 46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51" name="Line 46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52" name="Line 467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53" name="Line 46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54" name="Line 46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55" name="Line 47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56" name="Line 47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57" name="Line 47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58" name="Line 47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59" name="Line 47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0" name="Line 47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1" name="Line 47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2" name="Line 47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3" name="Line 47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4" name="Line 47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5" name="Line 48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66" name="Line 48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67" name="Line 48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8" name="Line 48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69" name="Line 48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70" name="Line 48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71" name="Line 48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72" name="Line 48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73" name="Line 48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74" name="Line 48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75" name="Line 49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76" name="Line 49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77" name="Line 49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78" name="Line 49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79" name="Line 49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80" name="Line 49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81" name="Line 49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82" name="Line 49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83" name="Line 49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84" name="Line 49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85" name="Line 50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86" name="Line 50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87" name="Line 50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88" name="Line 50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89" name="Line 50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90" name="Line 50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91" name="Line 50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92" name="Line 50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93" name="Line 50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94" name="Line 50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95" name="Line 51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96" name="Line 51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97" name="Line 51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98" name="Line 51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99" name="Line 51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00" name="Line 51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01" name="Line 51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02" name="Line 51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03" name="Line 51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04" name="Line 51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05" name="Line 52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06" name="Line 52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07" name="Line 52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08" name="Line 52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09" name="Line 52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10" name="Line 52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11" name="Line 52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12" name="Line 52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13" name="Line 52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14" name="Line 52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15" name="Line 53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16" name="Line 53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17" name="Line 53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18" name="Line 53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19" name="Line 53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20" name="Line 535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1" name="Line 53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2" name="Line 53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3" name="Line 53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24" name="Line 53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25" name="Line 54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6" name="Line 54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7" name="Line 54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8" name="Line 54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29" name="Line 54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30" name="Line 54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31" name="Line 54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32" name="Line 54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33" name="Line 54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34" name="Line 54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35" name="Line 550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36" name="Line 55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37" name="Line 55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38" name="Line 55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39" name="Line 55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40" name="Line 55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41" name="Line 55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42" name="Line 557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43" name="Line 55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44" name="Line 559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45" name="Line 56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46" name="Line 56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47" name="Line 562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48" name="Line 56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49" name="Line 564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50" name="Line 56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51" name="Line 56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52" name="Line 56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53" name="Line 56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54" name="Line 56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55" name="Line 57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56" name="Line 571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57" name="Line 57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58" name="Line 573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59" name="Line 57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60" name="Line 57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61" name="Line 576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62" name="Line 57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63" name="Line 578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64" name="Line 579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65" name="Line 580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66" name="Line 581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67" name="Line 582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68" name="Line 583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69" name="Line 584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70" name="Line 585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71" name="Line 586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72" name="Line 587"/>
        <xdr:cNvSpPr>
          <a:spLocks/>
        </xdr:cNvSpPr>
      </xdr:nvSpPr>
      <xdr:spPr>
        <a:xfrm>
          <a:off x="9020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573" name="Line 588"/>
        <xdr:cNvSpPr>
          <a:spLocks/>
        </xdr:cNvSpPr>
      </xdr:nvSpPr>
      <xdr:spPr>
        <a:xfrm>
          <a:off x="9020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74" name="Line 58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75" name="Line 59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76" name="Line 59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77" name="Line 592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78" name="Line 59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79" name="Line 59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80" name="Line 59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81" name="Line 596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82" name="Line 59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83" name="Line 59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84" name="Line 59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85" name="Line 60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86" name="Line 60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87" name="Line 60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88" name="Line 60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89" name="Line 60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90" name="Line 60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91" name="Line 60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92" name="Line 60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93" name="Line 60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94" name="Line 609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95" name="Line 61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96" name="Line 611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97" name="Line 61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98" name="Line 61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99" name="Line 61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00" name="Line 61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01" name="Line 61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02" name="Line 61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03" name="Line 61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04" name="Line 61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05" name="Line 62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06" name="Line 62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07" name="Line 62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08" name="Line 62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09" name="Line 62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10" name="Line 625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11" name="Line 62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12" name="Line 62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13" name="Line 62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14" name="Line 62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15" name="Line 63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16" name="Line 63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17" name="Line 63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18" name="Line 63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19" name="Line 63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20" name="Line 63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21" name="Line 63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22" name="Line 63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23" name="Line 638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24" name="Line 63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25" name="Line 640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26" name="Line 64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27" name="Line 64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28" name="Line 643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29" name="Line 644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0" name="Line 64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1" name="Line 64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2" name="Line 647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33" name="Line 648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34" name="Line 649"/>
        <xdr:cNvSpPr>
          <a:spLocks/>
        </xdr:cNvSpPr>
      </xdr:nvSpPr>
      <xdr:spPr>
        <a:xfrm>
          <a:off x="135921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5" name="Line 650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6" name="Line 651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7" name="Line 652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8" name="Line 653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39" name="Line 654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40" name="Line 655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641" name="Line 656"/>
        <xdr:cNvSpPr>
          <a:spLocks/>
        </xdr:cNvSpPr>
      </xdr:nvSpPr>
      <xdr:spPr>
        <a:xfrm>
          <a:off x="13592175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2" name="Line 658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3" name="Line 659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4" name="Line 660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5" name="Line 661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6" name="Line 662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7" name="Line 663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8" name="Line 664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9" name="Line 665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0" name="Line 666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651" name="Line 667"/>
        <xdr:cNvSpPr>
          <a:spLocks/>
        </xdr:cNvSpPr>
      </xdr:nvSpPr>
      <xdr:spPr>
        <a:xfrm>
          <a:off x="9020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2" name="Line 668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3" name="Line 66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4" name="Line 670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5" name="Line 67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6" name="Line 672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7" name="Line 67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8" name="Line 67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9" name="Line 675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0" name="Line 67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1" name="Line 677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2" name="Line 678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3" name="Line 67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4" name="Line 680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5" name="Line 68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6" name="Line 682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7" name="Line 683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8" name="Line 68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9" name="Line 685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0" name="Line 686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1" name="Line 687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2" name="Line 688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3" name="Line 68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4" name="Line 690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5" name="Line 691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6" name="Line 692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7" name="Line 693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78" name="Line 694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9" name="Line 695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0" name="Line 696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1" name="Line 697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2" name="Line 698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3" name="Line 699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4" name="Line 700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5" name="Line 701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686" name="Line 702"/>
        <xdr:cNvSpPr>
          <a:spLocks/>
        </xdr:cNvSpPr>
      </xdr:nvSpPr>
      <xdr:spPr>
        <a:xfrm>
          <a:off x="13592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7" name="Line 703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88" name="Line 704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89" name="Line 705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0" name="Line 70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1" name="Line 707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2" name="Line 70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3" name="Line 709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4" name="Line 710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5" name="Line 71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6" name="Line 71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7" name="Line 713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8" name="Line 714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9" name="Line 715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0" name="Line 71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1" name="Line 717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2" name="Line 718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3" name="Line 719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704" name="Line 720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5" name="Line 72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6" name="Line 72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7" name="Line 72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8" name="Line 72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9" name="Line 72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0" name="Line 72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11" name="Line 727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2" name="Line 72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713" name="Line 729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4" name="Line 730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5" name="Line 73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6" name="Line 73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7" name="Line 733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8" name="Line 734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19" name="Line 735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0" name="Line 736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1" name="Line 737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2" name="Line 738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3" name="Line 739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4" name="Line 740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5" name="Line 741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6" name="Line 742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7" name="Line 743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728" name="Line 744"/>
        <xdr:cNvSpPr>
          <a:spLocks/>
        </xdr:cNvSpPr>
      </xdr:nvSpPr>
      <xdr:spPr>
        <a:xfrm>
          <a:off x="9020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9" name="Line 745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0" name="Line 74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1" name="Line 747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2" name="Line 74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3" name="Line 749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4" name="Line 750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5" name="Line 75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6" name="Line 752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7" name="Line 75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8" name="Line 75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9" name="Line 755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0" name="Line 75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1" name="Line 757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2" name="Line 75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3" name="Line 75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4" name="Line 760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5" name="Line 76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6" name="Line 762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7" name="Line 763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8" name="Line 76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9" name="Line 765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0" name="Line 76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1" name="Line 767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52" name="Line 768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3" name="Line 76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4" name="Line 770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5" name="Line 771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6" name="Line 772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7" name="Line 773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8" name="Line 774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9" name="Line 775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60" name="Line 776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61" name="Line 777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2" name="Line 778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763" name="Line 779"/>
        <xdr:cNvSpPr>
          <a:spLocks/>
        </xdr:cNvSpPr>
      </xdr:nvSpPr>
      <xdr:spPr>
        <a:xfrm>
          <a:off x="13592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4" name="Line 780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5" name="Line 78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6" name="Line 78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7" name="Line 78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8" name="Line 78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9" name="Line 78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0" name="Line 78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1" name="Line 787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2" name="Line 78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3" name="Line 789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4" name="Line 790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5" name="Line 79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6" name="Line 79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7" name="Line 79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8" name="Line 794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9" name="Line 795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0" name="Line 79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781" name="Line 797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2" name="Line 79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3" name="Line 799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4" name="Line 800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5" name="Line 801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6" name="Line 80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7" name="Line 80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8" name="Line 80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9" name="Line 80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790" name="Line 806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1" name="Line 807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2" name="Line 80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3" name="Line 809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4" name="Line 810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5" name="Line 81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6" name="Line 812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7" name="Line 813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8" name="Line 814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9" name="Line 815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0" name="Line 816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1" name="Line 817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02" name="Line 818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3" name="Line 819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4" name="Line 820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05" name="Line 821"/>
        <xdr:cNvSpPr>
          <a:spLocks/>
        </xdr:cNvSpPr>
      </xdr:nvSpPr>
      <xdr:spPr>
        <a:xfrm>
          <a:off x="9020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6" name="Line 822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7" name="Line 82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08" name="Line 824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9" name="Line 825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0" name="Line 826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1" name="Line 827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2" name="Line 82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3" name="Line 829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4" name="Line 830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5" name="Line 83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6" name="Line 832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7" name="Line 83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8" name="Line 834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9" name="Line 835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0" name="Line 83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1" name="Line 837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2" name="Line 83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3" name="Line 83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4" name="Line 840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5" name="Line 84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6" name="Line 842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7" name="Line 84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8" name="Line 84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9" name="Line 845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30" name="Line 84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1" name="Line 847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2" name="Line 848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3" name="Line 849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4" name="Line 850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5" name="Line 851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6" name="Line 852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7" name="Line 853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8" name="Line 854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39" name="Line 855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840" name="Line 856"/>
        <xdr:cNvSpPr>
          <a:spLocks/>
        </xdr:cNvSpPr>
      </xdr:nvSpPr>
      <xdr:spPr>
        <a:xfrm>
          <a:off x="13592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41" name="Line 857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2" name="Line 85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3" name="Line 859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4" name="Line 860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5" name="Line 861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6" name="Line 86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7" name="Line 86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8" name="Line 86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9" name="Line 86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0" name="Line 86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1" name="Line 867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2" name="Line 86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3" name="Line 869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4" name="Line 870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5" name="Line 87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6" name="Line 87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7" name="Line 87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858" name="Line 874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9" name="Line 87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0" name="Line 876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1" name="Line 877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2" name="Line 878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3" name="Line 879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4" name="Line 880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5" name="Line 881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6" name="Line 88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867" name="Line 883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868" name="Line 884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69" name="Line 885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0" name="Line 886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1" name="Line 887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2" name="Line 888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3" name="Line 889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4" name="Line 890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5" name="Line 891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6" name="Line 892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7" name="Line 893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78" name="Line 894"/>
        <xdr:cNvSpPr>
          <a:spLocks/>
        </xdr:cNvSpPr>
      </xdr:nvSpPr>
      <xdr:spPr>
        <a:xfrm>
          <a:off x="9020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9" name="Line 895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0" name="Line 89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1" name="Line 897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2" name="Line 89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3" name="Line 899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4" name="Line 900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5" name="Line 90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6" name="Line 902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7" name="Line 90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8" name="Line 90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9" name="Line 905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0" name="Line 90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1" name="Line 907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2" name="Line 90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3" name="Line 90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4" name="Line 910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5" name="Line 91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6" name="Line 912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7" name="Line 913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8" name="Line 91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9" name="Line 915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0" name="Line 91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1" name="Line 917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02" name="Line 918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3" name="Line 91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4" name="Line 920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5" name="Line 921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6" name="Line 922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7" name="Line 923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8" name="Line 924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9" name="Line 925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10" name="Line 926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11" name="Line 927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2" name="Line 928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13" name="Line 929"/>
        <xdr:cNvSpPr>
          <a:spLocks/>
        </xdr:cNvSpPr>
      </xdr:nvSpPr>
      <xdr:spPr>
        <a:xfrm>
          <a:off x="13592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4" name="Line 930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5" name="Line 93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6" name="Line 93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7" name="Line 93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8" name="Line 93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9" name="Line 93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0" name="Line 93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1" name="Line 937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2" name="Line 93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3" name="Line 939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4" name="Line 940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5" name="Line 94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6" name="Line 94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7" name="Line 94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8" name="Line 944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9" name="Line 945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0" name="Line 94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931" name="Line 947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2" name="Line 94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3" name="Line 949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4" name="Line 950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5" name="Line 951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6" name="Line 95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7" name="Line 95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8" name="Line 95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9" name="Line 95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940" name="Line 956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1" name="Line 957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2" name="Line 95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3" name="Line 959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4" name="Line 960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5" name="Line 96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6" name="Line 962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7" name="Line 963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8" name="Line 964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9" name="Line 965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0" name="Line 966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1" name="Line 967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52" name="Line 968"/>
        <xdr:cNvSpPr>
          <a:spLocks/>
        </xdr:cNvSpPr>
      </xdr:nvSpPr>
      <xdr:spPr>
        <a:xfrm>
          <a:off x="9020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3" name="Line 969"/>
        <xdr:cNvSpPr>
          <a:spLocks/>
        </xdr:cNvSpPr>
      </xdr:nvSpPr>
      <xdr:spPr>
        <a:xfrm>
          <a:off x="9020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4" name="Line 970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955" name="Line 971"/>
        <xdr:cNvSpPr>
          <a:spLocks/>
        </xdr:cNvSpPr>
      </xdr:nvSpPr>
      <xdr:spPr>
        <a:xfrm>
          <a:off x="9020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6" name="Line 972"/>
        <xdr:cNvSpPr>
          <a:spLocks/>
        </xdr:cNvSpPr>
      </xdr:nvSpPr>
      <xdr:spPr>
        <a:xfrm>
          <a:off x="9020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7" name="Line 97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58" name="Line 974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9" name="Line 975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0" name="Line 976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1" name="Line 977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2" name="Line 97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3" name="Line 979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4" name="Line 980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5" name="Line 98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6" name="Line 982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7" name="Line 98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8" name="Line 984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9" name="Line 985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0" name="Line 98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1" name="Line 987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2" name="Line 988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3" name="Line 989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4" name="Line 990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5" name="Line 991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6" name="Line 992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7" name="Line 993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8" name="Line 994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9" name="Line 995"/>
        <xdr:cNvSpPr>
          <a:spLocks/>
        </xdr:cNvSpPr>
      </xdr:nvSpPr>
      <xdr:spPr>
        <a:xfrm>
          <a:off x="9020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80" name="Line 996"/>
        <xdr:cNvSpPr>
          <a:spLocks/>
        </xdr:cNvSpPr>
      </xdr:nvSpPr>
      <xdr:spPr>
        <a:xfrm>
          <a:off x="9020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1" name="Line 997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2" name="Line 998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3" name="Line 999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4" name="Line 1000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5" name="Line 1001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6" name="Line 1002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7" name="Line 1003"/>
        <xdr:cNvSpPr>
          <a:spLocks/>
        </xdr:cNvSpPr>
      </xdr:nvSpPr>
      <xdr:spPr>
        <a:xfrm>
          <a:off x="13592175" y="125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8" name="Line 1004"/>
        <xdr:cNvSpPr>
          <a:spLocks/>
        </xdr:cNvSpPr>
      </xdr:nvSpPr>
      <xdr:spPr>
        <a:xfrm>
          <a:off x="13592175" y="1247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89" name="Line 1005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90" name="Line 1006"/>
        <xdr:cNvSpPr>
          <a:spLocks/>
        </xdr:cNvSpPr>
      </xdr:nvSpPr>
      <xdr:spPr>
        <a:xfrm>
          <a:off x="13592175" y="866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91" name="Line 1007"/>
        <xdr:cNvSpPr>
          <a:spLocks/>
        </xdr:cNvSpPr>
      </xdr:nvSpPr>
      <xdr:spPr>
        <a:xfrm>
          <a:off x="13592175" y="857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2" name="Line 100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3" name="Line 1009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4" name="Line 1010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5" name="Line 1011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6" name="Line 101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7" name="Line 101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8" name="Line 101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9" name="Line 101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0" name="Line 101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1" name="Line 1017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2" name="Line 101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3" name="Line 1019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4" name="Line 1020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5" name="Line 102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6" name="Line 102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7" name="Line 102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1008" name="Line 0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9" name="Line 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0" name="Line 2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1" name="Line 3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2" name="Line 4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3" name="Line 5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4" name="Line 6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5" name="Line 7"/>
        <xdr:cNvSpPr>
          <a:spLocks/>
        </xdr:cNvSpPr>
      </xdr:nvSpPr>
      <xdr:spPr>
        <a:xfrm>
          <a:off x="13592175" y="106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6" name="Line 8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180975</xdr:rowOff>
    </xdr:to>
    <xdr:sp>
      <xdr:nvSpPr>
        <xdr:cNvPr id="1017" name="Line 9"/>
        <xdr:cNvSpPr>
          <a:spLocks/>
        </xdr:cNvSpPr>
      </xdr:nvSpPr>
      <xdr:spPr>
        <a:xfrm>
          <a:off x="13592175" y="1047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18" name="Line 10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9" name="Line 11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0" name="Line 12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21" name="Line 13"/>
        <xdr:cNvSpPr>
          <a:spLocks/>
        </xdr:cNvSpPr>
      </xdr:nvSpPr>
      <xdr:spPr>
        <a:xfrm>
          <a:off x="13592175" y="1047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2" name="Line 14"/>
        <xdr:cNvSpPr>
          <a:spLocks/>
        </xdr:cNvSpPr>
      </xdr:nvSpPr>
      <xdr:spPr>
        <a:xfrm>
          <a:off x="1359217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23" name="Line 1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24" name="Line 1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25" name="Line 1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26" name="Line 1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27" name="Line 1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28" name="Line 2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29" name="Line 2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0" name="Line 2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1" name="Line 2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2" name="Line 2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3" name="Line 2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4" name="Line 2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5" name="Line 2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6" name="Line 2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7" name="Line 2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8" name="Line 3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39" name="Line 3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sp>
      <xdr:nvSpPr>
        <xdr:cNvPr id="1040" name="Line 32"/>
        <xdr:cNvSpPr>
          <a:spLocks/>
        </xdr:cNvSpPr>
      </xdr:nvSpPr>
      <xdr:spPr>
        <a:xfrm>
          <a:off x="9020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sp>
      <xdr:nvSpPr>
        <xdr:cNvPr id="1041" name="Line 33"/>
        <xdr:cNvSpPr>
          <a:spLocks/>
        </xdr:cNvSpPr>
      </xdr:nvSpPr>
      <xdr:spPr>
        <a:xfrm>
          <a:off x="9020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42" name="Line 3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43" name="Line 3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44" name="Line 3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sp>
      <xdr:nvSpPr>
        <xdr:cNvPr id="1045" name="Line 37"/>
        <xdr:cNvSpPr>
          <a:spLocks/>
        </xdr:cNvSpPr>
      </xdr:nvSpPr>
      <xdr:spPr>
        <a:xfrm>
          <a:off x="9020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sp>
      <xdr:nvSpPr>
        <xdr:cNvPr id="1046" name="Line 38"/>
        <xdr:cNvSpPr>
          <a:spLocks/>
        </xdr:cNvSpPr>
      </xdr:nvSpPr>
      <xdr:spPr>
        <a:xfrm>
          <a:off x="9020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47" name="Line 3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48" name="Line 4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49" name="Line 4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0" name="Line 4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1" name="Line 4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2" name="Line 4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3" name="Line 4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4" name="Line 4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5" name="Line 4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6" name="Line 4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7" name="Line 4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8" name="Line 5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59" name="Line 5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60" name="Line 5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61" name="Line 5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62" name="Line 5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63" name="Line 5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64" name="Line 5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65" name="Line 5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66" name="Line 5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67" name="Line 5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68" name="Line 6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69" name="Line 6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0" name="Line 6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1" name="Line 6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2" name="Line 6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3" name="Line 6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4" name="Line 6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5" name="Line 6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6" name="Line 6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7" name="Line 6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8" name="Line 7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79" name="Line 7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80" name="Line 7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1081" name="Line 73"/>
        <xdr:cNvSpPr>
          <a:spLocks/>
        </xdr:cNvSpPr>
      </xdr:nvSpPr>
      <xdr:spPr>
        <a:xfrm>
          <a:off x="13592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1082" name="Line 74"/>
        <xdr:cNvSpPr>
          <a:spLocks/>
        </xdr:cNvSpPr>
      </xdr:nvSpPr>
      <xdr:spPr>
        <a:xfrm>
          <a:off x="13592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83" name="Line 7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84" name="Line 7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85" name="Line 7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1086" name="Line 78"/>
        <xdr:cNvSpPr>
          <a:spLocks/>
        </xdr:cNvSpPr>
      </xdr:nvSpPr>
      <xdr:spPr>
        <a:xfrm>
          <a:off x="13592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1087" name="Line 79"/>
        <xdr:cNvSpPr>
          <a:spLocks/>
        </xdr:cNvSpPr>
      </xdr:nvSpPr>
      <xdr:spPr>
        <a:xfrm>
          <a:off x="135921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88" name="Line 8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89" name="Line 8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0" name="Line 8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1" name="Line 8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2" name="Line 8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3" name="Line 8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4" name="Line 8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5" name="Line 8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6" name="Line 8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7" name="Line 8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8" name="Line 9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99" name="Line 9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0" name="Line 9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1" name="Line 9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2" name="Line 9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3" name="Line 9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4" name="Line 9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5" name="Line 9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6" name="Line 9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7" name="Line 9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8" name="Line 10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09" name="Line 10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10" name="Line 10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11" name="Line 10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2" name="Line 10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3" name="Line 10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4" name="Line 10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5" name="Line 10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6" name="Line 10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7" name="Line 10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8" name="Line 11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19" name="Line 11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0" name="Line 11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1" name="Line 11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2" name="Line 11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3" name="Line 11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4" name="Line 11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5" name="Line 11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6" name="Line 11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7" name="Line 11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8" name="Line 12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29" name="Line 12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0" name="Line 12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1" name="Line 12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2" name="Line 12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3" name="Line 12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4" name="Line 12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5" name="Line 12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6" name="Line 12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7" name="Line 12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8" name="Line 13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39" name="Line 13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0" name="Line 13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1" name="Line 13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2" name="Line 13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3" name="Line 13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4" name="Line 13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5" name="Line 13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6" name="Line 13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7" name="Line 13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48" name="Line 14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49" name="Line 14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0" name="Line 14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1" name="Line 14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2" name="Line 14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3" name="Line 14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4" name="Line 14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5" name="Line 14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6" name="Line 14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7" name="Line 14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8" name="Line 15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59" name="Line 15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0" name="Line 15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1" name="Line 15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2" name="Line 15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3" name="Line 15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4" name="Line 15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5" name="Line 15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6" name="Line 15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7" name="Line 15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8" name="Line 16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69" name="Line 16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0" name="Line 16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1" name="Line 16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2" name="Line 16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3" name="Line 16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4" name="Line 16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5" name="Line 16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6" name="Line 16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7" name="Line 16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8" name="Line 17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79" name="Line 17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0" name="Line 17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1" name="Line 17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2" name="Line 17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3" name="Line 17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4" name="Line 17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5" name="Line 17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6" name="Line 17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7" name="Line 17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8" name="Line 18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89" name="Line 18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90" name="Line 18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91" name="Line 18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92" name="Line 18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93" name="Line 18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94" name="Line 18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95" name="Line 18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96" name="Line 18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97" name="Line 18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98" name="Line 19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99" name="Line 19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0" name="Line 19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1" name="Line 19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2" name="Line 19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3" name="Line 19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4" name="Line 19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5" name="Line 19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6" name="Line 19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7" name="Line 19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8" name="Line 20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09" name="Line 20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0" name="Line 20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1" name="Line 20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2" name="Line 20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3" name="Line 20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4" name="Line 20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5" name="Line 20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6" name="Line 20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7" name="Line 20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8" name="Line 21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19" name="Line 21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0" name="Line 21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1" name="Line 21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2" name="Line 21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3" name="Line 21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4" name="Line 21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5" name="Line 21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6" name="Line 21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7" name="Line 21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8" name="Line 22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29" name="Line 22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0" name="Line 22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1" name="Line 22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2" name="Line 22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3" name="Line 22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4" name="Line 22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5" name="Line 22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6" name="Line 22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7" name="Line 22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8" name="Line 23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39" name="Line 23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0" name="Line 23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1" name="Line 23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2" name="Line 23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3" name="Line 23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4" name="Line 23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5" name="Line 23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6" name="Line 23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7" name="Line 23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8" name="Line 24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49" name="Line 24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0" name="Line 24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1" name="Line 24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2" name="Line 24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3" name="Line 24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4" name="Line 24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5" name="Line 24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6" name="Line 24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7" name="Line 24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8" name="Line 25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59" name="Line 25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0" name="Line 25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1" name="Line 25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2" name="Line 25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3" name="Line 25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4" name="Line 25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5" name="Line 25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6" name="Line 25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7" name="Line 25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8" name="Line 26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69" name="Line 26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0" name="Line 26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1" name="Line 26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2" name="Line 26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3" name="Line 26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4" name="Line 26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5" name="Line 26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6" name="Line 26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7" name="Line 26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8" name="Line 27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79" name="Line 27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0" name="Line 27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1" name="Line 27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2" name="Line 27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3" name="Line 27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4" name="Line 27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5" name="Line 27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6" name="Line 27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7" name="Line 27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8" name="Line 28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89" name="Line 28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0" name="Line 28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1" name="Line 28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2" name="Line 28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3" name="Line 28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4" name="Line 28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5" name="Line 28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6" name="Line 28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7" name="Line 28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8" name="Line 29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99" name="Line 29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00" name="Line 29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01" name="Line 29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02" name="Line 29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03" name="Line 29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04" name="Line 29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05" name="Line 29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06" name="Line 29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07" name="Line 29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08" name="Line 30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09" name="Line 30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0" name="Line 30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1" name="Line 30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2" name="Line 30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3" name="Line 30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4" name="Line 30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5" name="Line 30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6" name="Line 30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7" name="Line 30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8" name="Line 31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19" name="Line 31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0" name="Line 31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1" name="Line 31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2" name="Line 31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3" name="Line 31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4" name="Line 31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5" name="Line 31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6" name="Line 31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7" name="Line 31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8" name="Line 32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29" name="Line 32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0" name="Line 32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1" name="Line 32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2" name="Line 32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3" name="Line 32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4" name="Line 32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5" name="Line 32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6" name="Line 32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7" name="Line 32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8" name="Line 33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39" name="Line 33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0" name="Line 33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1" name="Line 33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2" name="Line 33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3" name="Line 33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4" name="Line 33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5" name="Line 33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6" name="Line 33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7" name="Line 33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8" name="Line 34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49" name="Line 34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50" name="Line 34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1" name="Line 34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2" name="Line 34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3" name="Line 34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4" name="Line 34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5" name="Line 34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6" name="Line 34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7" name="Line 34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8" name="Line 35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59" name="Line 35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0" name="Line 35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1" name="Line 35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2" name="Line 35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3" name="Line 35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4" name="Line 35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5" name="Line 35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6" name="Line 35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7" name="Line 35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8" name="Line 36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69" name="Line 36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0" name="Line 36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1" name="Line 36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2" name="Line 36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3" name="Line 36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4" name="Line 36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5" name="Line 36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6" name="Line 36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7" name="Line 36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8" name="Line 370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79" name="Line 371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0" name="Line 372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1" name="Line 373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2" name="Line 374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3" name="Line 375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4" name="Line 376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5" name="Line 377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6" name="Line 378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87" name="Line 379"/>
        <xdr:cNvSpPr>
          <a:spLocks/>
        </xdr:cNvSpPr>
      </xdr:nvSpPr>
      <xdr:spPr>
        <a:xfrm>
          <a:off x="9020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88" name="Line 38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89" name="Line 38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0" name="Line 38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1" name="Line 38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2" name="Line 38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3" name="Line 38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4" name="Line 38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5" name="Line 38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6" name="Line 38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7" name="Line 38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8" name="Line 39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399" name="Line 39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0" name="Line 39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1" name="Line 39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2" name="Line 39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3" name="Line 39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4" name="Line 39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5" name="Line 39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6" name="Line 39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7" name="Line 39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8" name="Line 40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09" name="Line 40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0" name="Line 40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1" name="Line 40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2" name="Line 40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3" name="Line 40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4" name="Line 40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5" name="Line 40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6" name="Line 40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7" name="Line 40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8" name="Line 41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19" name="Line 41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0" name="Line 41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1" name="Line 41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2" name="Line 414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3" name="Line 415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4" name="Line 416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5" name="Line 417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6" name="Line 418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7" name="Line 419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8" name="Line 420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29" name="Line 421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30" name="Line 422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431" name="Line 423"/>
        <xdr:cNvSpPr>
          <a:spLocks/>
        </xdr:cNvSpPr>
      </xdr:nvSpPr>
      <xdr:spPr>
        <a:xfrm>
          <a:off x="135921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432" name="Line 424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433" name="Line 425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434" name="Line 426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435" name="Line 427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436" name="Line 428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437" name="Line 429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438" name="Line 430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439" name="Line 431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440" name="Line 432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19050</xdr:rowOff>
    </xdr:from>
    <xdr:to>
      <xdr:col>17</xdr:col>
      <xdr:colOff>0</xdr:colOff>
      <xdr:row>32</xdr:row>
      <xdr:rowOff>0</xdr:rowOff>
    </xdr:to>
    <xdr:sp>
      <xdr:nvSpPr>
        <xdr:cNvPr id="1441" name="Line 433"/>
        <xdr:cNvSpPr>
          <a:spLocks/>
        </xdr:cNvSpPr>
      </xdr:nvSpPr>
      <xdr:spPr>
        <a:xfrm>
          <a:off x="9020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442" name="Line 434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43" name="Line 43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44" name="Line 436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45" name="Line 43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46" name="Line 438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47" name="Line 43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48" name="Line 44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49" name="Line 441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50" name="Line 44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51" name="Line 443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52" name="Line 444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53" name="Line 44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54" name="Line 446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55" name="Line 44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56" name="Line 448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57" name="Line 449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58" name="Line 45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59" name="Line 451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60" name="Line 452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61" name="Line 453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62" name="Line 454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63" name="Line 45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64" name="Line 456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465" name="Line 457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466" name="Line 458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467" name="Line 459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468" name="Line 460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469" name="Line 461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470" name="Line 462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471" name="Line 463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472" name="Line 464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473" name="Line 465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474" name="Line 466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475" name="Line 467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19050</xdr:rowOff>
    </xdr:from>
    <xdr:to>
      <xdr:col>19</xdr:col>
      <xdr:colOff>0</xdr:colOff>
      <xdr:row>32</xdr:row>
      <xdr:rowOff>0</xdr:rowOff>
    </xdr:to>
    <xdr:sp>
      <xdr:nvSpPr>
        <xdr:cNvPr id="1476" name="Line 468"/>
        <xdr:cNvSpPr>
          <a:spLocks/>
        </xdr:cNvSpPr>
      </xdr:nvSpPr>
      <xdr:spPr>
        <a:xfrm>
          <a:off x="13592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477" name="Line 469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78" name="Line 470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79" name="Line 471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80" name="Line 47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81" name="Line 473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82" name="Line 47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83" name="Line 47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84" name="Line 476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85" name="Line 47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86" name="Line 47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87" name="Line 479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88" name="Line 480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89" name="Line 481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90" name="Line 48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91" name="Line 483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92" name="Line 484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93" name="Line 48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494" name="Line 486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95" name="Line 48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96" name="Line 488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97" name="Line 48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498" name="Line 490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499" name="Line 49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00" name="Line 49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01" name="Line 493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02" name="Line 49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503" name="Line 495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504" name="Line 496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05" name="Line 49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06" name="Line 49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507" name="Line 499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08" name="Line 500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09" name="Line 501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510" name="Line 502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11" name="Line 503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512" name="Line 504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13" name="Line 505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14" name="Line 506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515" name="Line 507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16" name="Line 508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517" name="Line 509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19050</xdr:rowOff>
    </xdr:from>
    <xdr:to>
      <xdr:col>17</xdr:col>
      <xdr:colOff>0</xdr:colOff>
      <xdr:row>32</xdr:row>
      <xdr:rowOff>0</xdr:rowOff>
    </xdr:to>
    <xdr:sp>
      <xdr:nvSpPr>
        <xdr:cNvPr id="1518" name="Line 510"/>
        <xdr:cNvSpPr>
          <a:spLocks/>
        </xdr:cNvSpPr>
      </xdr:nvSpPr>
      <xdr:spPr>
        <a:xfrm>
          <a:off x="9020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519" name="Line 511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20" name="Line 51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21" name="Line 513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22" name="Line 51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23" name="Line 515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24" name="Line 516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25" name="Line 51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26" name="Line 518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27" name="Line 51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28" name="Line 52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29" name="Line 521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30" name="Line 52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31" name="Line 523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32" name="Line 52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33" name="Line 52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34" name="Line 526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35" name="Line 52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36" name="Line 528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37" name="Line 529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38" name="Line 53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39" name="Line 531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40" name="Line 53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41" name="Line 533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42" name="Line 534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43" name="Line 53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544" name="Line 536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545" name="Line 537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546" name="Line 538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547" name="Line 539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548" name="Line 540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549" name="Line 541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550" name="Line 542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551" name="Line 543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552" name="Line 544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19050</xdr:rowOff>
    </xdr:from>
    <xdr:to>
      <xdr:col>19</xdr:col>
      <xdr:colOff>0</xdr:colOff>
      <xdr:row>32</xdr:row>
      <xdr:rowOff>0</xdr:rowOff>
    </xdr:to>
    <xdr:sp>
      <xdr:nvSpPr>
        <xdr:cNvPr id="1553" name="Line 545"/>
        <xdr:cNvSpPr>
          <a:spLocks/>
        </xdr:cNvSpPr>
      </xdr:nvSpPr>
      <xdr:spPr>
        <a:xfrm>
          <a:off x="13592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554" name="Line 546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55" name="Line 54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56" name="Line 548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57" name="Line 54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58" name="Line 550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59" name="Line 55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60" name="Line 55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61" name="Line 553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62" name="Line 55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63" name="Line 55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64" name="Line 556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65" name="Line 55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66" name="Line 558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67" name="Line 55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68" name="Line 560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69" name="Line 561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70" name="Line 56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571" name="Line 563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72" name="Line 56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73" name="Line 565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74" name="Line 56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75" name="Line 567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76" name="Line 56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77" name="Line 56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578" name="Line 570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79" name="Line 57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580" name="Line 572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581" name="Line 573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82" name="Line 57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83" name="Line 57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584" name="Line 576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585" name="Line 57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86" name="Line 578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587" name="Line 579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88" name="Line 580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589" name="Line 581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90" name="Line 582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91" name="Line 583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592" name="Line 584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593" name="Line 585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594" name="Line 586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19050</xdr:rowOff>
    </xdr:from>
    <xdr:to>
      <xdr:col>17</xdr:col>
      <xdr:colOff>0</xdr:colOff>
      <xdr:row>32</xdr:row>
      <xdr:rowOff>0</xdr:rowOff>
    </xdr:to>
    <xdr:sp>
      <xdr:nvSpPr>
        <xdr:cNvPr id="1595" name="Line 587"/>
        <xdr:cNvSpPr>
          <a:spLocks/>
        </xdr:cNvSpPr>
      </xdr:nvSpPr>
      <xdr:spPr>
        <a:xfrm>
          <a:off x="9020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596" name="Line 588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97" name="Line 58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598" name="Line 590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599" name="Line 591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00" name="Line 592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01" name="Line 593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02" name="Line 59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03" name="Line 595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04" name="Line 596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05" name="Line 59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06" name="Line 598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07" name="Line 59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08" name="Line 600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09" name="Line 601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10" name="Line 60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11" name="Line 603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12" name="Line 60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13" name="Line 60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14" name="Line 606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15" name="Line 60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16" name="Line 608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17" name="Line 60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18" name="Line 61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19" name="Line 611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20" name="Line 61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21" name="Line 613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622" name="Line 614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23" name="Line 615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624" name="Line 616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25" name="Line 617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26" name="Line 618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627" name="Line 619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28" name="Line 620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629" name="Line 621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19050</xdr:rowOff>
    </xdr:from>
    <xdr:to>
      <xdr:col>19</xdr:col>
      <xdr:colOff>0</xdr:colOff>
      <xdr:row>32</xdr:row>
      <xdr:rowOff>0</xdr:rowOff>
    </xdr:to>
    <xdr:sp>
      <xdr:nvSpPr>
        <xdr:cNvPr id="1630" name="Line 622"/>
        <xdr:cNvSpPr>
          <a:spLocks/>
        </xdr:cNvSpPr>
      </xdr:nvSpPr>
      <xdr:spPr>
        <a:xfrm>
          <a:off x="13592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631" name="Line 623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32" name="Line 62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33" name="Line 625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34" name="Line 62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35" name="Line 627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36" name="Line 62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37" name="Line 62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38" name="Line 630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39" name="Line 63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40" name="Line 63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41" name="Line 633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42" name="Line 63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43" name="Line 635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44" name="Line 63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45" name="Line 63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46" name="Line 638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47" name="Line 63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648" name="Line 640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49" name="Line 64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50" name="Line 642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51" name="Line 643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52" name="Line 644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53" name="Line 64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54" name="Line 64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655" name="Line 647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656" name="Line 64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657" name="Line 649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658" name="Line 650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659" name="Line 651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660" name="Line 652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661" name="Line 653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662" name="Line 654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663" name="Line 655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664" name="Line 656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665" name="Line 657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666" name="Line 658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667" name="Line 659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19050</xdr:rowOff>
    </xdr:from>
    <xdr:to>
      <xdr:col>17</xdr:col>
      <xdr:colOff>0</xdr:colOff>
      <xdr:row>32</xdr:row>
      <xdr:rowOff>0</xdr:rowOff>
    </xdr:to>
    <xdr:sp>
      <xdr:nvSpPr>
        <xdr:cNvPr id="1668" name="Line 660"/>
        <xdr:cNvSpPr>
          <a:spLocks/>
        </xdr:cNvSpPr>
      </xdr:nvSpPr>
      <xdr:spPr>
        <a:xfrm>
          <a:off x="9020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669" name="Line 661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70" name="Line 66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71" name="Line 663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72" name="Line 66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73" name="Line 665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74" name="Line 666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75" name="Line 66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76" name="Line 668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77" name="Line 66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78" name="Line 67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79" name="Line 671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80" name="Line 67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81" name="Line 673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82" name="Line 67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83" name="Line 67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84" name="Line 676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85" name="Line 67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86" name="Line 678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87" name="Line 679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88" name="Line 68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89" name="Line 681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90" name="Line 68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91" name="Line 683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692" name="Line 684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693" name="Line 68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94" name="Line 686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695" name="Line 687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96" name="Line 688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697" name="Line 689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98" name="Line 690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699" name="Line 691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700" name="Line 692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701" name="Line 693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702" name="Line 694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19050</xdr:rowOff>
    </xdr:from>
    <xdr:to>
      <xdr:col>19</xdr:col>
      <xdr:colOff>0</xdr:colOff>
      <xdr:row>32</xdr:row>
      <xdr:rowOff>0</xdr:rowOff>
    </xdr:to>
    <xdr:sp>
      <xdr:nvSpPr>
        <xdr:cNvPr id="1703" name="Line 695"/>
        <xdr:cNvSpPr>
          <a:spLocks/>
        </xdr:cNvSpPr>
      </xdr:nvSpPr>
      <xdr:spPr>
        <a:xfrm>
          <a:off x="13592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704" name="Line 696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05" name="Line 69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06" name="Line 698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07" name="Line 69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08" name="Line 700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09" name="Line 70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10" name="Line 70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11" name="Line 703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12" name="Line 70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13" name="Line 70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14" name="Line 706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15" name="Line 70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16" name="Line 708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17" name="Line 70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18" name="Line 710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19" name="Line 711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20" name="Line 71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721" name="Line 713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22" name="Line 71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23" name="Line 715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24" name="Line 71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25" name="Line 717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26" name="Line 71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27" name="Line 71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28" name="Line 720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29" name="Line 72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730" name="Line 722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731" name="Line 723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32" name="Line 72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33" name="Line 72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734" name="Line 726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35" name="Line 72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736" name="Line 728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737" name="Line 729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738" name="Line 730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739" name="Line 731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740" name="Line 732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741" name="Line 733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19050</xdr:rowOff>
    </xdr:from>
    <xdr:to>
      <xdr:col>17</xdr:col>
      <xdr:colOff>0</xdr:colOff>
      <xdr:row>34</xdr:row>
      <xdr:rowOff>0</xdr:rowOff>
    </xdr:to>
    <xdr:sp>
      <xdr:nvSpPr>
        <xdr:cNvPr id="1742" name="Line 734"/>
        <xdr:cNvSpPr>
          <a:spLocks/>
        </xdr:cNvSpPr>
      </xdr:nvSpPr>
      <xdr:spPr>
        <a:xfrm>
          <a:off x="9020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17</xdr:col>
      <xdr:colOff>0</xdr:colOff>
      <xdr:row>34</xdr:row>
      <xdr:rowOff>0</xdr:rowOff>
    </xdr:to>
    <xdr:sp>
      <xdr:nvSpPr>
        <xdr:cNvPr id="1743" name="Line 735"/>
        <xdr:cNvSpPr>
          <a:spLocks/>
        </xdr:cNvSpPr>
      </xdr:nvSpPr>
      <xdr:spPr>
        <a:xfrm>
          <a:off x="9020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744" name="Line 736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19050</xdr:rowOff>
    </xdr:from>
    <xdr:to>
      <xdr:col>17</xdr:col>
      <xdr:colOff>0</xdr:colOff>
      <xdr:row>32</xdr:row>
      <xdr:rowOff>0</xdr:rowOff>
    </xdr:to>
    <xdr:sp>
      <xdr:nvSpPr>
        <xdr:cNvPr id="1745" name="Line 737"/>
        <xdr:cNvSpPr>
          <a:spLocks/>
        </xdr:cNvSpPr>
      </xdr:nvSpPr>
      <xdr:spPr>
        <a:xfrm>
          <a:off x="9020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17</xdr:col>
      <xdr:colOff>0</xdr:colOff>
      <xdr:row>32</xdr:row>
      <xdr:rowOff>0</xdr:rowOff>
    </xdr:to>
    <xdr:sp>
      <xdr:nvSpPr>
        <xdr:cNvPr id="1746" name="Line 738"/>
        <xdr:cNvSpPr>
          <a:spLocks/>
        </xdr:cNvSpPr>
      </xdr:nvSpPr>
      <xdr:spPr>
        <a:xfrm>
          <a:off x="9020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47" name="Line 73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48" name="Line 740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49" name="Line 741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50" name="Line 742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51" name="Line 743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52" name="Line 74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53" name="Line 745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54" name="Line 746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55" name="Line 74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56" name="Line 748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57" name="Line 74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58" name="Line 750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59" name="Line 751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60" name="Line 75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61" name="Line 753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62" name="Line 754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63" name="Line 755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64" name="Line 756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65" name="Line 757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66" name="Line 758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67" name="Line 759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68" name="Line 760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17</xdr:col>
      <xdr:colOff>0</xdr:colOff>
      <xdr:row>33</xdr:row>
      <xdr:rowOff>0</xdr:rowOff>
    </xdr:to>
    <xdr:sp>
      <xdr:nvSpPr>
        <xdr:cNvPr id="1769" name="Line 761"/>
        <xdr:cNvSpPr>
          <a:spLocks/>
        </xdr:cNvSpPr>
      </xdr:nvSpPr>
      <xdr:spPr>
        <a:xfrm>
          <a:off x="9020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9525</xdr:rowOff>
    </xdr:from>
    <xdr:to>
      <xdr:col>17</xdr:col>
      <xdr:colOff>0</xdr:colOff>
      <xdr:row>33</xdr:row>
      <xdr:rowOff>0</xdr:rowOff>
    </xdr:to>
    <xdr:sp>
      <xdr:nvSpPr>
        <xdr:cNvPr id="1770" name="Line 762"/>
        <xdr:cNvSpPr>
          <a:spLocks/>
        </xdr:cNvSpPr>
      </xdr:nvSpPr>
      <xdr:spPr>
        <a:xfrm>
          <a:off x="9020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771" name="Line 763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772" name="Line 764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773" name="Line 765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774" name="Line 766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775" name="Line 767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776" name="Line 768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19050</xdr:rowOff>
    </xdr:from>
    <xdr:to>
      <xdr:col>19</xdr:col>
      <xdr:colOff>0</xdr:colOff>
      <xdr:row>34</xdr:row>
      <xdr:rowOff>0</xdr:rowOff>
    </xdr:to>
    <xdr:sp>
      <xdr:nvSpPr>
        <xdr:cNvPr id="1777" name="Line 769"/>
        <xdr:cNvSpPr>
          <a:spLocks/>
        </xdr:cNvSpPr>
      </xdr:nvSpPr>
      <xdr:spPr>
        <a:xfrm>
          <a:off x="13592175" y="7591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34</xdr:row>
      <xdr:rowOff>0</xdr:rowOff>
    </xdr:to>
    <xdr:sp>
      <xdr:nvSpPr>
        <xdr:cNvPr id="1778" name="Line 770"/>
        <xdr:cNvSpPr>
          <a:spLocks/>
        </xdr:cNvSpPr>
      </xdr:nvSpPr>
      <xdr:spPr>
        <a:xfrm>
          <a:off x="13592175" y="758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779" name="Line 771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19050</xdr:rowOff>
    </xdr:from>
    <xdr:to>
      <xdr:col>19</xdr:col>
      <xdr:colOff>0</xdr:colOff>
      <xdr:row>32</xdr:row>
      <xdr:rowOff>0</xdr:rowOff>
    </xdr:to>
    <xdr:sp>
      <xdr:nvSpPr>
        <xdr:cNvPr id="1780" name="Line 772"/>
        <xdr:cNvSpPr>
          <a:spLocks/>
        </xdr:cNvSpPr>
      </xdr:nvSpPr>
      <xdr:spPr>
        <a:xfrm>
          <a:off x="1359217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9525</xdr:rowOff>
    </xdr:from>
    <xdr:to>
      <xdr:col>19</xdr:col>
      <xdr:colOff>0</xdr:colOff>
      <xdr:row>32</xdr:row>
      <xdr:rowOff>0</xdr:rowOff>
    </xdr:to>
    <xdr:sp>
      <xdr:nvSpPr>
        <xdr:cNvPr id="1781" name="Line 773"/>
        <xdr:cNvSpPr>
          <a:spLocks/>
        </xdr:cNvSpPr>
      </xdr:nvSpPr>
      <xdr:spPr>
        <a:xfrm>
          <a:off x="13592175" y="7191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82" name="Line 77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83" name="Line 775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84" name="Line 77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85" name="Line 777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86" name="Line 77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87" name="Line 77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88" name="Line 780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89" name="Line 78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90" name="Line 78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91" name="Line 783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92" name="Line 78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93" name="Line 785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94" name="Line 78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95" name="Line 787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796" name="Line 788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97" name="Line 789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798" name="Line 790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799" name="Line 79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800" name="Line 792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801" name="Line 793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802" name="Line 794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803" name="Line 795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804" name="Line 796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19050</xdr:rowOff>
    </xdr:from>
    <xdr:to>
      <xdr:col>19</xdr:col>
      <xdr:colOff>0</xdr:colOff>
      <xdr:row>33</xdr:row>
      <xdr:rowOff>0</xdr:rowOff>
    </xdr:to>
    <xdr:sp>
      <xdr:nvSpPr>
        <xdr:cNvPr id="1805" name="Line 797"/>
        <xdr:cNvSpPr>
          <a:spLocks/>
        </xdr:cNvSpPr>
      </xdr:nvSpPr>
      <xdr:spPr>
        <a:xfrm>
          <a:off x="13592175" y="740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806" name="Line 798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180975</xdr:rowOff>
    </xdr:to>
    <xdr:sp>
      <xdr:nvSpPr>
        <xdr:cNvPr id="1807" name="Line 799"/>
        <xdr:cNvSpPr>
          <a:spLocks/>
        </xdr:cNvSpPr>
      </xdr:nvSpPr>
      <xdr:spPr>
        <a:xfrm>
          <a:off x="13592175" y="738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808" name="Line 800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809" name="Line 801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810" name="Line 802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811" name="Line 803"/>
        <xdr:cNvSpPr>
          <a:spLocks/>
        </xdr:cNvSpPr>
      </xdr:nvSpPr>
      <xdr:spPr>
        <a:xfrm>
          <a:off x="13592175" y="738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33</xdr:row>
      <xdr:rowOff>0</xdr:rowOff>
    </xdr:to>
    <xdr:sp>
      <xdr:nvSpPr>
        <xdr:cNvPr id="1812" name="Line 804"/>
        <xdr:cNvSpPr>
          <a:spLocks/>
        </xdr:cNvSpPr>
      </xdr:nvSpPr>
      <xdr:spPr>
        <a:xfrm>
          <a:off x="13592175" y="7391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7.140625" style="1" customWidth="1"/>
    <col min="2" max="2" width="4.7109375" style="36" customWidth="1"/>
    <col min="3" max="3" width="9.140625" style="36" customWidth="1"/>
    <col min="4" max="4" width="1.7109375" style="2" customWidth="1"/>
    <col min="5" max="5" width="31.8515625" style="1" customWidth="1"/>
    <col min="6" max="6" width="6.140625" style="2" customWidth="1"/>
    <col min="7" max="7" width="9.421875" style="1" customWidth="1"/>
    <col min="8" max="8" width="9.421875" style="1" bestFit="1" customWidth="1"/>
    <col min="9" max="9" width="7.421875" style="1" customWidth="1"/>
    <col min="10" max="10" width="7.7109375" style="1" customWidth="1"/>
    <col min="11" max="11" width="9.7109375" style="1" customWidth="1"/>
    <col min="12" max="13" width="9.7109375" style="1" hidden="1" customWidth="1"/>
    <col min="14" max="14" width="10.57421875" style="2" customWidth="1"/>
    <col min="15" max="15" width="10.00390625" style="19" customWidth="1"/>
    <col min="16" max="16" width="10.28125" style="1" customWidth="1"/>
    <col min="17" max="17" width="0" style="1" hidden="1" customWidth="1"/>
    <col min="18" max="18" width="30.8515625" style="1" customWidth="1"/>
    <col min="19" max="19" width="37.7109375" style="1" customWidth="1"/>
    <col min="20" max="23" width="6.28125" style="1" hidden="1" customWidth="1"/>
    <col min="24" max="24" width="11.421875" style="2" customWidth="1"/>
    <col min="25" max="25" width="6.7109375" style="2" customWidth="1"/>
    <col min="26" max="26" width="7.7109375" style="2" customWidth="1"/>
    <col min="27" max="33" width="9.140625" style="1" hidden="1" customWidth="1"/>
    <col min="34" max="34" width="0" style="1" hidden="1" customWidth="1"/>
    <col min="35" max="16384" width="9.140625" style="1" customWidth="1"/>
  </cols>
  <sheetData>
    <row r="1" spans="3:4" ht="18.75">
      <c r="C1" s="155" t="s">
        <v>0</v>
      </c>
      <c r="D1" s="26"/>
    </row>
    <row r="2" spans="2:33" s="39" customFormat="1" ht="24" customHeight="1">
      <c r="B2" s="115"/>
      <c r="C2" s="115"/>
      <c r="D2" s="115"/>
      <c r="E2" s="116"/>
      <c r="F2" s="117"/>
      <c r="G2" s="118"/>
      <c r="H2" s="118"/>
      <c r="I2" s="118"/>
      <c r="J2" s="118"/>
      <c r="K2" s="119"/>
      <c r="L2" s="119"/>
      <c r="M2" s="119"/>
      <c r="N2" s="120"/>
      <c r="O2" s="121"/>
      <c r="P2" s="122"/>
      <c r="Q2" s="123"/>
      <c r="R2" s="124"/>
      <c r="S2" s="125"/>
      <c r="T2" s="111"/>
      <c r="U2" s="111"/>
      <c r="V2" s="111"/>
      <c r="W2" s="111"/>
      <c r="X2" s="126"/>
      <c r="Y2" s="127"/>
      <c r="Z2" s="128"/>
      <c r="AA2" s="112"/>
      <c r="AB2" s="112"/>
      <c r="AC2" s="112"/>
      <c r="AD2" s="112"/>
      <c r="AE2" s="113"/>
      <c r="AF2" s="113"/>
      <c r="AG2" s="113"/>
    </row>
    <row r="3" spans="2:33" s="39" customFormat="1" ht="24" customHeight="1">
      <c r="B3" s="153" t="s">
        <v>58</v>
      </c>
      <c r="C3" s="154" t="s">
        <v>59</v>
      </c>
      <c r="D3" s="65"/>
      <c r="E3" s="141"/>
      <c r="F3" s="142"/>
      <c r="G3" s="143"/>
      <c r="H3" s="143"/>
      <c r="I3" s="143"/>
      <c r="J3" s="143"/>
      <c r="K3" s="144"/>
      <c r="L3" s="144"/>
      <c r="M3" s="144"/>
      <c r="N3" s="145"/>
      <c r="O3" s="146"/>
      <c r="P3" s="147"/>
      <c r="Q3" s="114"/>
      <c r="R3" s="148"/>
      <c r="S3" s="149"/>
      <c r="T3" s="87"/>
      <c r="U3" s="87"/>
      <c r="V3" s="87"/>
      <c r="W3" s="87"/>
      <c r="X3" s="150"/>
      <c r="Y3" s="151"/>
      <c r="Z3" s="152"/>
      <c r="AA3" s="112"/>
      <c r="AB3" s="112"/>
      <c r="AC3" s="112"/>
      <c r="AD3" s="112"/>
      <c r="AE3" s="113"/>
      <c r="AF3" s="113"/>
      <c r="AG3" s="113"/>
    </row>
    <row r="4" spans="1:33" ht="15.75" thickBot="1">
      <c r="A4" s="3"/>
      <c r="B4" s="185" t="s">
        <v>1</v>
      </c>
      <c r="C4" s="188" t="s">
        <v>42</v>
      </c>
      <c r="D4" s="191" t="s">
        <v>3</v>
      </c>
      <c r="E4" s="192"/>
      <c r="F4" s="196" t="s">
        <v>4</v>
      </c>
      <c r="G4" s="46" t="s">
        <v>5</v>
      </c>
      <c r="H4" s="138" t="s">
        <v>5</v>
      </c>
      <c r="I4" s="138" t="s">
        <v>44</v>
      </c>
      <c r="J4" s="138" t="s">
        <v>6</v>
      </c>
      <c r="K4" s="139" t="s">
        <v>39</v>
      </c>
      <c r="L4" s="14" t="s">
        <v>48</v>
      </c>
      <c r="M4" s="140" t="s">
        <v>49</v>
      </c>
      <c r="N4" s="17" t="s">
        <v>2</v>
      </c>
      <c r="O4" s="20" t="s">
        <v>21</v>
      </c>
      <c r="P4" s="17" t="s">
        <v>7</v>
      </c>
      <c r="Q4" s="6"/>
      <c r="R4" s="164" t="s">
        <v>8</v>
      </c>
      <c r="S4" s="175"/>
      <c r="T4" s="180"/>
      <c r="U4" s="180"/>
      <c r="V4" s="180"/>
      <c r="W4" s="181"/>
      <c r="X4" s="182" t="s">
        <v>47</v>
      </c>
      <c r="Y4" s="183"/>
      <c r="Z4" s="184"/>
      <c r="AA4" s="12"/>
      <c r="AB4" s="3"/>
      <c r="AC4" s="3"/>
      <c r="AD4" s="3"/>
      <c r="AE4" s="3"/>
      <c r="AF4" s="3"/>
      <c r="AG4" s="9"/>
    </row>
    <row r="5" spans="1:33" ht="15">
      <c r="A5" s="3"/>
      <c r="B5" s="186"/>
      <c r="C5" s="189"/>
      <c r="D5" s="193"/>
      <c r="E5" s="192"/>
      <c r="F5" s="186"/>
      <c r="G5" s="14" t="s">
        <v>9</v>
      </c>
      <c r="H5" s="14" t="s">
        <v>46</v>
      </c>
      <c r="I5" s="46" t="s">
        <v>43</v>
      </c>
      <c r="J5" s="44" t="s">
        <v>10</v>
      </c>
      <c r="K5" s="46" t="s">
        <v>40</v>
      </c>
      <c r="L5" s="14" t="s">
        <v>41</v>
      </c>
      <c r="M5" s="14" t="s">
        <v>50</v>
      </c>
      <c r="N5" s="17" t="s">
        <v>13</v>
      </c>
      <c r="O5" s="20"/>
      <c r="P5" s="17" t="s">
        <v>14</v>
      </c>
      <c r="Q5" s="6" t="s">
        <v>15</v>
      </c>
      <c r="R5" s="176"/>
      <c r="S5" s="177"/>
      <c r="T5" s="4"/>
      <c r="U5" s="4" t="s">
        <v>55</v>
      </c>
      <c r="V5" s="4"/>
      <c r="W5" s="4"/>
      <c r="X5" s="27" t="s">
        <v>22</v>
      </c>
      <c r="Y5" s="28" t="s">
        <v>24</v>
      </c>
      <c r="Z5" s="29" t="s">
        <v>26</v>
      </c>
      <c r="AA5" s="3" t="s">
        <v>27</v>
      </c>
      <c r="AB5" s="3"/>
      <c r="AC5" s="3"/>
      <c r="AD5" s="3"/>
      <c r="AE5" s="3"/>
      <c r="AF5" s="3"/>
      <c r="AG5" s="9"/>
    </row>
    <row r="6" spans="1:33" ht="15">
      <c r="A6" s="3"/>
      <c r="B6" s="187"/>
      <c r="C6" s="190"/>
      <c r="D6" s="194"/>
      <c r="E6" s="195"/>
      <c r="F6" s="187"/>
      <c r="G6" s="15" t="s">
        <v>16</v>
      </c>
      <c r="H6" s="102" t="s">
        <v>45</v>
      </c>
      <c r="I6" s="47" t="s">
        <v>17</v>
      </c>
      <c r="J6" s="45" t="s">
        <v>17</v>
      </c>
      <c r="K6" s="47" t="s">
        <v>17</v>
      </c>
      <c r="L6" s="15"/>
      <c r="M6" s="15"/>
      <c r="N6" s="37" t="s">
        <v>18</v>
      </c>
      <c r="O6" s="21"/>
      <c r="P6" s="37" t="s">
        <v>19</v>
      </c>
      <c r="Q6" s="8"/>
      <c r="R6" s="178"/>
      <c r="S6" s="179"/>
      <c r="T6" s="32" t="s">
        <v>51</v>
      </c>
      <c r="U6" s="32" t="s">
        <v>52</v>
      </c>
      <c r="V6" s="32" t="s">
        <v>53</v>
      </c>
      <c r="W6" s="16" t="s">
        <v>54</v>
      </c>
      <c r="X6" s="30" t="s">
        <v>23</v>
      </c>
      <c r="Y6" s="7" t="s">
        <v>25</v>
      </c>
      <c r="Z6" s="31" t="s">
        <v>25</v>
      </c>
      <c r="AA6" s="4"/>
      <c r="AB6" s="4"/>
      <c r="AC6" s="4"/>
      <c r="AD6" s="4"/>
      <c r="AE6" s="4"/>
      <c r="AF6" s="4"/>
      <c r="AG6" s="8"/>
    </row>
    <row r="7" spans="1:33" s="38" customFormat="1" ht="27.75" customHeight="1">
      <c r="A7" s="39"/>
      <c r="B7" s="50">
        <v>1</v>
      </c>
      <c r="C7" s="50" t="s">
        <v>28</v>
      </c>
      <c r="D7" s="55"/>
      <c r="E7" s="51" t="s">
        <v>29</v>
      </c>
      <c r="F7" s="59" t="s">
        <v>12</v>
      </c>
      <c r="G7" s="71">
        <v>1361.8</v>
      </c>
      <c r="H7" s="67">
        <v>1354.4</v>
      </c>
      <c r="I7" s="67">
        <v>90</v>
      </c>
      <c r="J7" s="61">
        <f>40.121+40.121+40.121+40.121+40.121+40.121+40.121+40.121+40.121+40.121+40.121+40.121+40.121+40.121+10</f>
        <v>571.694</v>
      </c>
      <c r="K7" s="61">
        <f>H7+I7-J7</f>
        <v>872.7060000000001</v>
      </c>
      <c r="L7" s="61"/>
      <c r="M7" s="61"/>
      <c r="N7" s="73"/>
      <c r="O7" s="48" t="s">
        <v>30</v>
      </c>
      <c r="P7" s="52">
        <f>K7</f>
        <v>872.7060000000001</v>
      </c>
      <c r="Q7" s="40"/>
      <c r="R7" s="169" t="s">
        <v>85</v>
      </c>
      <c r="S7" s="170"/>
      <c r="T7" s="53"/>
      <c r="U7" s="53">
        <v>40.1</v>
      </c>
      <c r="V7" s="53"/>
      <c r="W7" s="86"/>
      <c r="X7" s="54" t="s">
        <v>38</v>
      </c>
      <c r="Y7" s="62" t="s">
        <v>31</v>
      </c>
      <c r="Z7" s="63" t="s">
        <v>36</v>
      </c>
      <c r="AA7" s="41"/>
      <c r="AB7" s="41"/>
      <c r="AC7" s="41"/>
      <c r="AD7" s="41"/>
      <c r="AE7" s="41"/>
      <c r="AF7" s="41"/>
      <c r="AG7" s="42"/>
    </row>
    <row r="8" spans="2:31" s="134" customFormat="1" ht="18" customHeight="1">
      <c r="B8" s="64">
        <v>2</v>
      </c>
      <c r="C8" s="64" t="s">
        <v>33</v>
      </c>
      <c r="D8" s="76"/>
      <c r="E8" s="77" t="s">
        <v>20</v>
      </c>
      <c r="F8" s="97" t="s">
        <v>11</v>
      </c>
      <c r="G8" s="66">
        <v>103.9</v>
      </c>
      <c r="H8" s="79">
        <v>394.8</v>
      </c>
      <c r="I8" s="79"/>
      <c r="J8" s="78"/>
      <c r="K8" s="78">
        <v>394.8</v>
      </c>
      <c r="L8" s="78"/>
      <c r="M8" s="78"/>
      <c r="N8" s="135" t="s">
        <v>32</v>
      </c>
      <c r="O8" s="49" t="s">
        <v>34</v>
      </c>
      <c r="P8" s="68">
        <f>K8*3.8</f>
        <v>1500.24</v>
      </c>
      <c r="Q8" s="98"/>
      <c r="R8" s="197" t="s">
        <v>37</v>
      </c>
      <c r="S8" s="198"/>
      <c r="T8" s="89"/>
      <c r="U8" s="89"/>
      <c r="V8" s="89"/>
      <c r="W8" s="90"/>
      <c r="X8" s="84"/>
      <c r="Y8" s="80"/>
      <c r="Z8" s="85"/>
      <c r="AA8" s="136"/>
      <c r="AB8" s="136"/>
      <c r="AC8" s="137"/>
      <c r="AD8" s="137"/>
      <c r="AE8" s="137"/>
    </row>
    <row r="9" spans="2:33" s="129" customFormat="1" ht="18" customHeight="1">
      <c r="B9" s="105">
        <v>3</v>
      </c>
      <c r="C9" s="105" t="s">
        <v>56</v>
      </c>
      <c r="D9" s="107"/>
      <c r="E9" s="104" t="s">
        <v>35</v>
      </c>
      <c r="F9" s="130" t="s">
        <v>11</v>
      </c>
      <c r="G9" s="131">
        <v>15.894</v>
      </c>
      <c r="H9" s="99">
        <f>G9*3.765</f>
        <v>59.84091</v>
      </c>
      <c r="I9" s="99"/>
      <c r="J9" s="99"/>
      <c r="K9" s="67">
        <f aca="true" t="shared" si="0" ref="K9:K14">H9+I9-J9</f>
        <v>59.84091</v>
      </c>
      <c r="L9" s="103"/>
      <c r="M9" s="103"/>
      <c r="N9" s="156" t="s">
        <v>81</v>
      </c>
      <c r="O9" s="100" t="s">
        <v>57</v>
      </c>
      <c r="P9" s="68">
        <f aca="true" t="shared" si="1" ref="P9:P14">K9</f>
        <v>59.84091</v>
      </c>
      <c r="Q9" s="101"/>
      <c r="R9" s="171" t="s">
        <v>82</v>
      </c>
      <c r="S9" s="172"/>
      <c r="T9" s="69"/>
      <c r="U9" s="69"/>
      <c r="V9" s="69"/>
      <c r="W9" s="88"/>
      <c r="X9" s="70"/>
      <c r="Y9" s="74"/>
      <c r="Z9" s="75"/>
      <c r="AA9" s="132"/>
      <c r="AB9" s="132"/>
      <c r="AC9" s="132"/>
      <c r="AD9" s="132"/>
      <c r="AE9" s="133"/>
      <c r="AF9" s="133"/>
      <c r="AG9" s="133"/>
    </row>
    <row r="10" spans="2:33" s="129" customFormat="1" ht="18" customHeight="1">
      <c r="B10" s="105">
        <v>4</v>
      </c>
      <c r="C10" s="105" t="s">
        <v>60</v>
      </c>
      <c r="D10" s="107"/>
      <c r="E10" s="104" t="s">
        <v>61</v>
      </c>
      <c r="F10" s="108" t="s">
        <v>12</v>
      </c>
      <c r="G10" s="106">
        <v>210.1</v>
      </c>
      <c r="H10" s="99">
        <v>210.1</v>
      </c>
      <c r="I10" s="99"/>
      <c r="J10" s="99"/>
      <c r="K10" s="67">
        <f t="shared" si="0"/>
        <v>210.1</v>
      </c>
      <c r="L10" s="103"/>
      <c r="M10" s="103"/>
      <c r="N10" s="156" t="s">
        <v>83</v>
      </c>
      <c r="O10" s="100" t="s">
        <v>62</v>
      </c>
      <c r="P10" s="68">
        <f t="shared" si="1"/>
        <v>210.1</v>
      </c>
      <c r="Q10" s="101"/>
      <c r="R10" s="171" t="s">
        <v>63</v>
      </c>
      <c r="S10" s="172"/>
      <c r="T10" s="69"/>
      <c r="U10" s="69"/>
      <c r="V10" s="69"/>
      <c r="W10" s="88"/>
      <c r="X10" s="70"/>
      <c r="Y10" s="74"/>
      <c r="Z10" s="75"/>
      <c r="AA10" s="132"/>
      <c r="AB10" s="132"/>
      <c r="AC10" s="132"/>
      <c r="AD10" s="132"/>
      <c r="AE10" s="133"/>
      <c r="AF10" s="133"/>
      <c r="AG10" s="133"/>
    </row>
    <row r="11" spans="2:33" s="129" customFormat="1" ht="18" customHeight="1">
      <c r="B11" s="105">
        <v>5</v>
      </c>
      <c r="C11" s="105" t="s">
        <v>64</v>
      </c>
      <c r="D11" s="107"/>
      <c r="E11" s="104" t="s">
        <v>65</v>
      </c>
      <c r="F11" s="130" t="s">
        <v>11</v>
      </c>
      <c r="G11" s="131">
        <v>45.9</v>
      </c>
      <c r="H11" s="99">
        <v>173.3</v>
      </c>
      <c r="I11" s="99"/>
      <c r="J11" s="99"/>
      <c r="K11" s="67">
        <f t="shared" si="0"/>
        <v>173.3</v>
      </c>
      <c r="L11" s="103"/>
      <c r="M11" s="103"/>
      <c r="N11" s="156" t="s">
        <v>77</v>
      </c>
      <c r="O11" s="100" t="s">
        <v>66</v>
      </c>
      <c r="P11" s="68">
        <f t="shared" si="1"/>
        <v>173.3</v>
      </c>
      <c r="Q11" s="101"/>
      <c r="R11" s="109" t="s">
        <v>67</v>
      </c>
      <c r="S11" s="110"/>
      <c r="T11" s="69"/>
      <c r="U11" s="69"/>
      <c r="V11" s="69"/>
      <c r="W11" s="88"/>
      <c r="X11" s="70"/>
      <c r="Y11" s="74"/>
      <c r="Z11" s="75"/>
      <c r="AA11" s="132"/>
      <c r="AB11" s="132"/>
      <c r="AC11" s="132"/>
      <c r="AD11" s="132"/>
      <c r="AE11" s="133"/>
      <c r="AF11" s="133"/>
      <c r="AG11" s="133"/>
    </row>
    <row r="12" spans="2:33" s="129" customFormat="1" ht="18" customHeight="1">
      <c r="B12" s="105">
        <v>6</v>
      </c>
      <c r="C12" s="105" t="s">
        <v>68</v>
      </c>
      <c r="D12" s="107"/>
      <c r="E12" s="104" t="s">
        <v>69</v>
      </c>
      <c r="F12" s="108" t="s">
        <v>12</v>
      </c>
      <c r="G12" s="106">
        <v>14.8</v>
      </c>
      <c r="H12" s="99">
        <v>14.8</v>
      </c>
      <c r="I12" s="99"/>
      <c r="J12" s="99"/>
      <c r="K12" s="67">
        <f t="shared" si="0"/>
        <v>14.8</v>
      </c>
      <c r="L12" s="103"/>
      <c r="M12" s="103"/>
      <c r="N12" s="156" t="s">
        <v>83</v>
      </c>
      <c r="O12" s="100" t="s">
        <v>70</v>
      </c>
      <c r="P12" s="68">
        <f t="shared" si="1"/>
        <v>14.8</v>
      </c>
      <c r="Q12" s="101"/>
      <c r="R12" s="173" t="s">
        <v>84</v>
      </c>
      <c r="S12" s="174"/>
      <c r="T12" s="69"/>
      <c r="U12" s="69"/>
      <c r="V12" s="69"/>
      <c r="W12" s="88"/>
      <c r="X12" s="70"/>
      <c r="Y12" s="74"/>
      <c r="Z12" s="75"/>
      <c r="AA12" s="132"/>
      <c r="AB12" s="132"/>
      <c r="AC12" s="132"/>
      <c r="AD12" s="132"/>
      <c r="AE12" s="133"/>
      <c r="AF12" s="133"/>
      <c r="AG12" s="133"/>
    </row>
    <row r="13" spans="2:33" s="129" customFormat="1" ht="18" customHeight="1">
      <c r="B13" s="105">
        <v>7</v>
      </c>
      <c r="C13" s="105" t="s">
        <v>72</v>
      </c>
      <c r="D13" s="107"/>
      <c r="E13" s="104" t="s">
        <v>71</v>
      </c>
      <c r="F13" s="130" t="s">
        <v>11</v>
      </c>
      <c r="G13" s="131">
        <v>18.8</v>
      </c>
      <c r="H13" s="99">
        <f>G13*3.765</f>
        <v>70.78200000000001</v>
      </c>
      <c r="I13" s="99"/>
      <c r="J13" s="99"/>
      <c r="K13" s="67">
        <f t="shared" si="0"/>
        <v>70.78200000000001</v>
      </c>
      <c r="L13" s="103"/>
      <c r="M13" s="103"/>
      <c r="N13" s="156" t="s">
        <v>77</v>
      </c>
      <c r="O13" s="100" t="s">
        <v>73</v>
      </c>
      <c r="P13" s="68">
        <f t="shared" si="1"/>
        <v>70.78200000000001</v>
      </c>
      <c r="Q13" s="101"/>
      <c r="R13" s="109" t="s">
        <v>78</v>
      </c>
      <c r="S13" s="110"/>
      <c r="T13" s="69"/>
      <c r="U13" s="69"/>
      <c r="V13" s="69"/>
      <c r="W13" s="88"/>
      <c r="X13" s="70"/>
      <c r="Y13" s="74"/>
      <c r="Z13" s="75"/>
      <c r="AA13" s="132"/>
      <c r="AB13" s="132"/>
      <c r="AC13" s="132"/>
      <c r="AD13" s="132"/>
      <c r="AE13" s="133"/>
      <c r="AF13" s="133"/>
      <c r="AG13" s="133"/>
    </row>
    <row r="14" spans="2:33" s="129" customFormat="1" ht="18" customHeight="1">
      <c r="B14" s="105">
        <v>8</v>
      </c>
      <c r="C14" s="105" t="s">
        <v>74</v>
      </c>
      <c r="D14" s="107"/>
      <c r="E14" s="104" t="s">
        <v>75</v>
      </c>
      <c r="F14" s="108" t="s">
        <v>12</v>
      </c>
      <c r="G14" s="106">
        <v>15</v>
      </c>
      <c r="H14" s="99">
        <v>15</v>
      </c>
      <c r="I14" s="99"/>
      <c r="J14" s="99"/>
      <c r="K14" s="67">
        <f t="shared" si="0"/>
        <v>15</v>
      </c>
      <c r="L14" s="103"/>
      <c r="M14" s="103"/>
      <c r="N14" s="156" t="s">
        <v>79</v>
      </c>
      <c r="O14" s="100" t="s">
        <v>76</v>
      </c>
      <c r="P14" s="68">
        <f t="shared" si="1"/>
        <v>15</v>
      </c>
      <c r="Q14" s="101"/>
      <c r="R14" s="109" t="s">
        <v>80</v>
      </c>
      <c r="S14" s="110"/>
      <c r="T14" s="69"/>
      <c r="U14" s="69"/>
      <c r="V14" s="69"/>
      <c r="W14" s="88"/>
      <c r="X14" s="70"/>
      <c r="Y14" s="74"/>
      <c r="Z14" s="75"/>
      <c r="AA14" s="132"/>
      <c r="AB14" s="132"/>
      <c r="AC14" s="132"/>
      <c r="AD14" s="132"/>
      <c r="AE14" s="133"/>
      <c r="AF14" s="133"/>
      <c r="AG14" s="133"/>
    </row>
    <row r="15" spans="2:33" s="129" customFormat="1" ht="18" customHeight="1">
      <c r="B15" s="105">
        <v>9</v>
      </c>
      <c r="C15" s="105" t="s">
        <v>86</v>
      </c>
      <c r="D15" s="107"/>
      <c r="E15" s="104" t="s">
        <v>87</v>
      </c>
      <c r="F15" s="160" t="s">
        <v>11</v>
      </c>
      <c r="G15" s="131">
        <v>37</v>
      </c>
      <c r="H15" s="99">
        <v>139.1</v>
      </c>
      <c r="I15" s="99"/>
      <c r="J15" s="99"/>
      <c r="K15" s="67">
        <v>139.1</v>
      </c>
      <c r="L15" s="103"/>
      <c r="M15" s="103"/>
      <c r="N15" s="156" t="s">
        <v>88</v>
      </c>
      <c r="O15" s="100" t="s">
        <v>89</v>
      </c>
      <c r="P15" s="68">
        <v>139.1</v>
      </c>
      <c r="Q15" s="101"/>
      <c r="R15" s="109" t="s">
        <v>104</v>
      </c>
      <c r="S15" s="110"/>
      <c r="T15" s="69"/>
      <c r="U15" s="69"/>
      <c r="V15" s="69"/>
      <c r="W15" s="88"/>
      <c r="X15" s="157"/>
      <c r="Y15" s="158"/>
      <c r="Z15" s="159"/>
      <c r="AA15" s="132"/>
      <c r="AB15" s="132"/>
      <c r="AC15" s="132"/>
      <c r="AD15" s="132"/>
      <c r="AE15" s="133"/>
      <c r="AF15" s="133"/>
      <c r="AG15" s="133"/>
    </row>
    <row r="16" spans="2:33" s="129" customFormat="1" ht="18" customHeight="1">
      <c r="B16" s="105">
        <v>10</v>
      </c>
      <c r="C16" s="105" t="s">
        <v>90</v>
      </c>
      <c r="D16" s="107"/>
      <c r="E16" s="104" t="s">
        <v>91</v>
      </c>
      <c r="F16" s="108" t="s">
        <v>12</v>
      </c>
      <c r="G16" s="106">
        <v>83.1</v>
      </c>
      <c r="H16" s="99">
        <v>83.1</v>
      </c>
      <c r="I16" s="99">
        <v>1.3</v>
      </c>
      <c r="J16" s="99"/>
      <c r="K16" s="67">
        <v>84.4</v>
      </c>
      <c r="L16" s="103"/>
      <c r="M16" s="103"/>
      <c r="N16" s="156" t="s">
        <v>88</v>
      </c>
      <c r="O16" s="100" t="s">
        <v>92</v>
      </c>
      <c r="P16" s="68">
        <v>84.4</v>
      </c>
      <c r="Q16" s="101"/>
      <c r="R16" s="109" t="s">
        <v>104</v>
      </c>
      <c r="S16" s="110"/>
      <c r="T16" s="69"/>
      <c r="U16" s="69"/>
      <c r="V16" s="69"/>
      <c r="W16" s="88"/>
      <c r="X16" s="157"/>
      <c r="Y16" s="158"/>
      <c r="Z16" s="159"/>
      <c r="AA16" s="132"/>
      <c r="AB16" s="132"/>
      <c r="AC16" s="132"/>
      <c r="AD16" s="132"/>
      <c r="AE16" s="133"/>
      <c r="AF16" s="133"/>
      <c r="AG16" s="133"/>
    </row>
    <row r="17" spans="2:33" s="129" customFormat="1" ht="18" customHeight="1">
      <c r="B17" s="105">
        <v>11</v>
      </c>
      <c r="C17" s="105" t="s">
        <v>93</v>
      </c>
      <c r="D17" s="107"/>
      <c r="E17" s="104" t="s">
        <v>94</v>
      </c>
      <c r="F17" s="108" t="s">
        <v>12</v>
      </c>
      <c r="G17" s="106">
        <v>12.3</v>
      </c>
      <c r="H17" s="99">
        <v>12.3</v>
      </c>
      <c r="I17" s="99">
        <v>0.37</v>
      </c>
      <c r="J17" s="99"/>
      <c r="K17" s="67">
        <v>12.7</v>
      </c>
      <c r="L17" s="103"/>
      <c r="M17" s="103"/>
      <c r="N17" s="156" t="s">
        <v>95</v>
      </c>
      <c r="O17" s="100" t="s">
        <v>96</v>
      </c>
      <c r="P17" s="68">
        <v>12.7</v>
      </c>
      <c r="Q17" s="101"/>
      <c r="R17" s="109" t="s">
        <v>67</v>
      </c>
      <c r="S17" s="110"/>
      <c r="T17" s="69"/>
      <c r="U17" s="69"/>
      <c r="V17" s="69"/>
      <c r="W17" s="88"/>
      <c r="X17" s="157"/>
      <c r="Y17" s="158"/>
      <c r="Z17" s="159"/>
      <c r="AA17" s="132"/>
      <c r="AB17" s="132"/>
      <c r="AC17" s="132"/>
      <c r="AD17" s="132"/>
      <c r="AE17" s="133"/>
      <c r="AF17" s="133"/>
      <c r="AG17" s="133"/>
    </row>
    <row r="18" spans="2:33" s="129" customFormat="1" ht="18" customHeight="1">
      <c r="B18" s="105">
        <v>12</v>
      </c>
      <c r="C18" s="105" t="s">
        <v>97</v>
      </c>
      <c r="D18" s="107"/>
      <c r="E18" s="104" t="s">
        <v>98</v>
      </c>
      <c r="F18" s="108" t="s">
        <v>12</v>
      </c>
      <c r="G18" s="106">
        <v>8.05</v>
      </c>
      <c r="H18" s="99">
        <v>8.1</v>
      </c>
      <c r="I18" s="99">
        <v>0.3</v>
      </c>
      <c r="J18" s="99"/>
      <c r="K18" s="67">
        <v>8.4</v>
      </c>
      <c r="L18" s="103"/>
      <c r="M18" s="103"/>
      <c r="N18" s="156" t="s">
        <v>99</v>
      </c>
      <c r="O18" s="100" t="s">
        <v>100</v>
      </c>
      <c r="P18" s="68">
        <v>8.4</v>
      </c>
      <c r="Q18" s="101"/>
      <c r="R18" s="109" t="s">
        <v>104</v>
      </c>
      <c r="S18" s="110"/>
      <c r="T18" s="69"/>
      <c r="U18" s="69"/>
      <c r="V18" s="69"/>
      <c r="W18" s="88"/>
      <c r="X18" s="157"/>
      <c r="Y18" s="158"/>
      <c r="Z18" s="159"/>
      <c r="AA18" s="132"/>
      <c r="AB18" s="132"/>
      <c r="AC18" s="132"/>
      <c r="AD18" s="132"/>
      <c r="AE18" s="133"/>
      <c r="AF18" s="133"/>
      <c r="AG18" s="133"/>
    </row>
    <row r="19" spans="2:33" s="129" customFormat="1" ht="18" customHeight="1">
      <c r="B19" s="105">
        <v>13</v>
      </c>
      <c r="C19" s="105" t="s">
        <v>93</v>
      </c>
      <c r="D19" s="107"/>
      <c r="E19" s="104" t="s">
        <v>101</v>
      </c>
      <c r="F19" s="108" t="s">
        <v>12</v>
      </c>
      <c r="G19" s="106">
        <v>5.2</v>
      </c>
      <c r="H19" s="99">
        <v>5.2</v>
      </c>
      <c r="I19" s="99"/>
      <c r="J19" s="99"/>
      <c r="K19" s="67">
        <v>5.2</v>
      </c>
      <c r="L19" s="103"/>
      <c r="M19" s="103"/>
      <c r="N19" s="156" t="s">
        <v>102</v>
      </c>
      <c r="O19" s="100" t="s">
        <v>103</v>
      </c>
      <c r="P19" s="68">
        <v>5.2</v>
      </c>
      <c r="Q19" s="101"/>
      <c r="R19" s="109" t="s">
        <v>67</v>
      </c>
      <c r="S19" s="110"/>
      <c r="T19" s="69"/>
      <c r="U19" s="69"/>
      <c r="V19" s="69"/>
      <c r="W19" s="88"/>
      <c r="X19" s="157"/>
      <c r="Y19" s="158"/>
      <c r="Z19" s="159"/>
      <c r="AA19" s="132"/>
      <c r="AB19" s="132"/>
      <c r="AC19" s="132"/>
      <c r="AD19" s="132"/>
      <c r="AE19" s="133"/>
      <c r="AF19" s="133"/>
      <c r="AG19" s="133"/>
    </row>
    <row r="20" spans="2:33" s="129" customFormat="1" ht="18" customHeight="1">
      <c r="B20" s="105">
        <v>14</v>
      </c>
      <c r="C20" s="105" t="s">
        <v>86</v>
      </c>
      <c r="D20" s="107"/>
      <c r="E20" s="104" t="s">
        <v>105</v>
      </c>
      <c r="F20" s="108" t="s">
        <v>12</v>
      </c>
      <c r="G20" s="106">
        <v>178.6</v>
      </c>
      <c r="H20" s="99">
        <v>178.6</v>
      </c>
      <c r="I20" s="99">
        <v>2.3</v>
      </c>
      <c r="J20" s="99"/>
      <c r="K20" s="67">
        <v>180.9</v>
      </c>
      <c r="L20" s="103"/>
      <c r="M20" s="103"/>
      <c r="N20" s="156" t="s">
        <v>106</v>
      </c>
      <c r="O20" s="100" t="s">
        <v>107</v>
      </c>
      <c r="P20" s="68">
        <v>180.9</v>
      </c>
      <c r="Q20" s="101"/>
      <c r="R20" s="109" t="s">
        <v>104</v>
      </c>
      <c r="S20" s="110"/>
      <c r="T20" s="69"/>
      <c r="U20" s="69"/>
      <c r="V20" s="69"/>
      <c r="W20" s="88"/>
      <c r="X20" s="157"/>
      <c r="Y20" s="158"/>
      <c r="Z20" s="159"/>
      <c r="AA20" s="132"/>
      <c r="AB20" s="132"/>
      <c r="AC20" s="132"/>
      <c r="AD20" s="132"/>
      <c r="AE20" s="133"/>
      <c r="AF20" s="133"/>
      <c r="AG20" s="133"/>
    </row>
    <row r="21" spans="2:33" s="129" customFormat="1" ht="18" customHeight="1">
      <c r="B21" s="105">
        <v>15</v>
      </c>
      <c r="C21" s="105" t="s">
        <v>108</v>
      </c>
      <c r="D21" s="107"/>
      <c r="E21" s="104" t="s">
        <v>109</v>
      </c>
      <c r="F21" s="108" t="s">
        <v>12</v>
      </c>
      <c r="G21" s="106">
        <v>35</v>
      </c>
      <c r="H21" s="99">
        <v>35</v>
      </c>
      <c r="I21" s="99">
        <v>0.1</v>
      </c>
      <c r="J21" s="99"/>
      <c r="K21" s="67">
        <v>35.1</v>
      </c>
      <c r="L21" s="103"/>
      <c r="M21" s="103"/>
      <c r="N21" s="156" t="s">
        <v>110</v>
      </c>
      <c r="O21" s="100" t="s">
        <v>111</v>
      </c>
      <c r="P21" s="68">
        <v>35.1</v>
      </c>
      <c r="Q21" s="101"/>
      <c r="R21" s="109" t="s">
        <v>84</v>
      </c>
      <c r="S21" s="110"/>
      <c r="T21" s="69"/>
      <c r="U21" s="69"/>
      <c r="V21" s="69"/>
      <c r="W21" s="88"/>
      <c r="X21" s="157"/>
      <c r="Y21" s="158"/>
      <c r="Z21" s="159"/>
      <c r="AA21" s="132"/>
      <c r="AB21" s="132"/>
      <c r="AC21" s="132"/>
      <c r="AD21" s="132"/>
      <c r="AE21" s="133"/>
      <c r="AF21" s="133"/>
      <c r="AG21" s="133"/>
    </row>
    <row r="22" spans="2:33" s="129" customFormat="1" ht="18" customHeight="1">
      <c r="B22" s="105">
        <v>16</v>
      </c>
      <c r="C22" s="105" t="s">
        <v>108</v>
      </c>
      <c r="D22" s="107"/>
      <c r="E22" s="104" t="s">
        <v>112</v>
      </c>
      <c r="F22" s="108" t="s">
        <v>12</v>
      </c>
      <c r="G22" s="106">
        <v>25.4</v>
      </c>
      <c r="H22" s="99">
        <v>25.4</v>
      </c>
      <c r="I22" s="99">
        <v>0.1</v>
      </c>
      <c r="J22" s="99"/>
      <c r="K22" s="67">
        <v>25.5</v>
      </c>
      <c r="L22" s="103"/>
      <c r="M22" s="103"/>
      <c r="N22" s="156" t="s">
        <v>110</v>
      </c>
      <c r="O22" s="100" t="s">
        <v>113</v>
      </c>
      <c r="P22" s="68">
        <v>25.5</v>
      </c>
      <c r="Q22" s="101"/>
      <c r="R22" s="109" t="s">
        <v>104</v>
      </c>
      <c r="S22" s="110"/>
      <c r="T22" s="69"/>
      <c r="U22" s="69"/>
      <c r="V22" s="69"/>
      <c r="W22" s="88"/>
      <c r="X22" s="157"/>
      <c r="Y22" s="158"/>
      <c r="Z22" s="159"/>
      <c r="AA22" s="132"/>
      <c r="AB22" s="132"/>
      <c r="AC22" s="132"/>
      <c r="AD22" s="132"/>
      <c r="AE22" s="133"/>
      <c r="AF22" s="133"/>
      <c r="AG22" s="133"/>
    </row>
    <row r="23" spans="2:33" s="129" customFormat="1" ht="18" customHeight="1">
      <c r="B23" s="105">
        <v>17</v>
      </c>
      <c r="C23" s="105" t="s">
        <v>115</v>
      </c>
      <c r="D23" s="107"/>
      <c r="E23" s="104" t="s">
        <v>114</v>
      </c>
      <c r="F23" s="108" t="s">
        <v>12</v>
      </c>
      <c r="G23" s="106">
        <v>277.8</v>
      </c>
      <c r="H23" s="99">
        <v>277.8</v>
      </c>
      <c r="I23" s="99"/>
      <c r="J23" s="99"/>
      <c r="K23" s="67">
        <v>277.8</v>
      </c>
      <c r="L23" s="103"/>
      <c r="M23" s="103"/>
      <c r="N23" s="156" t="s">
        <v>115</v>
      </c>
      <c r="O23" s="100" t="s">
        <v>117</v>
      </c>
      <c r="P23" s="68">
        <v>277.8</v>
      </c>
      <c r="Q23" s="101"/>
      <c r="R23" s="109" t="s">
        <v>116</v>
      </c>
      <c r="S23" s="110"/>
      <c r="T23" s="69"/>
      <c r="U23" s="69"/>
      <c r="V23" s="69"/>
      <c r="W23" s="88"/>
      <c r="X23" s="157"/>
      <c r="Y23" s="158"/>
      <c r="Z23" s="159"/>
      <c r="AA23" s="132"/>
      <c r="AB23" s="132"/>
      <c r="AC23" s="132"/>
      <c r="AD23" s="132"/>
      <c r="AE23" s="133"/>
      <c r="AF23" s="133"/>
      <c r="AG23" s="133"/>
    </row>
    <row r="24" spans="2:33" s="129" customFormat="1" ht="18" customHeight="1">
      <c r="B24" s="105">
        <v>18</v>
      </c>
      <c r="C24" s="105" t="s">
        <v>118</v>
      </c>
      <c r="D24" s="107"/>
      <c r="E24" s="104" t="s">
        <v>119</v>
      </c>
      <c r="F24" s="108" t="s">
        <v>12</v>
      </c>
      <c r="G24" s="106">
        <v>177.8</v>
      </c>
      <c r="H24" s="99">
        <v>177.8</v>
      </c>
      <c r="I24" s="99"/>
      <c r="J24" s="99"/>
      <c r="K24" s="67">
        <v>177.8</v>
      </c>
      <c r="L24" s="103"/>
      <c r="M24" s="103"/>
      <c r="N24" s="156" t="s">
        <v>118</v>
      </c>
      <c r="O24" s="100" t="s">
        <v>120</v>
      </c>
      <c r="P24" s="68">
        <v>177.8</v>
      </c>
      <c r="Q24" s="101"/>
      <c r="R24" s="109" t="s">
        <v>116</v>
      </c>
      <c r="S24" s="110"/>
      <c r="T24" s="69"/>
      <c r="U24" s="69"/>
      <c r="V24" s="69"/>
      <c r="W24" s="88"/>
      <c r="X24" s="157"/>
      <c r="Y24" s="158"/>
      <c r="Z24" s="159"/>
      <c r="AA24" s="132"/>
      <c r="AB24" s="132"/>
      <c r="AC24" s="132"/>
      <c r="AD24" s="132"/>
      <c r="AE24" s="133"/>
      <c r="AF24" s="133"/>
      <c r="AG24" s="133"/>
    </row>
    <row r="25" spans="2:33" s="129" customFormat="1" ht="18" customHeight="1">
      <c r="B25" s="105">
        <v>19</v>
      </c>
      <c r="C25" s="105" t="s">
        <v>126</v>
      </c>
      <c r="D25" s="107"/>
      <c r="E25" s="104" t="s">
        <v>121</v>
      </c>
      <c r="F25" s="130" t="s">
        <v>11</v>
      </c>
      <c r="G25" s="131">
        <v>452.5</v>
      </c>
      <c r="H25" s="99">
        <v>1719.5</v>
      </c>
      <c r="I25" s="99"/>
      <c r="J25" s="99"/>
      <c r="K25" s="67">
        <v>1719.5</v>
      </c>
      <c r="L25" s="103"/>
      <c r="M25" s="103"/>
      <c r="N25" s="156" t="s">
        <v>126</v>
      </c>
      <c r="O25" s="100"/>
      <c r="P25" s="68">
        <v>1719.5</v>
      </c>
      <c r="Q25" s="101"/>
      <c r="R25" s="109" t="s">
        <v>123</v>
      </c>
      <c r="S25" s="110"/>
      <c r="T25" s="69"/>
      <c r="U25" s="69"/>
      <c r="V25" s="69"/>
      <c r="W25" s="88"/>
      <c r="X25" s="157"/>
      <c r="Y25" s="158"/>
      <c r="Z25" s="159"/>
      <c r="AA25" s="132"/>
      <c r="AB25" s="132"/>
      <c r="AC25" s="132"/>
      <c r="AD25" s="132"/>
      <c r="AE25" s="133"/>
      <c r="AF25" s="133"/>
      <c r="AG25" s="133"/>
    </row>
    <row r="26" spans="2:33" ht="16.5" thickBot="1">
      <c r="B26" s="56">
        <v>20</v>
      </c>
      <c r="C26" s="56" t="s">
        <v>126</v>
      </c>
      <c r="D26" s="57"/>
      <c r="E26" s="1" t="s">
        <v>121</v>
      </c>
      <c r="F26" s="200" t="s">
        <v>125</v>
      </c>
      <c r="G26" s="201">
        <v>18.3</v>
      </c>
      <c r="H26" s="61">
        <v>36.6</v>
      </c>
      <c r="I26" s="61"/>
      <c r="J26" s="61"/>
      <c r="K26" s="61">
        <v>36.6</v>
      </c>
      <c r="L26" s="72"/>
      <c r="M26" s="72"/>
      <c r="N26" s="73" t="s">
        <v>126</v>
      </c>
      <c r="O26" s="48"/>
      <c r="P26" s="58">
        <v>36.6</v>
      </c>
      <c r="Q26" s="25"/>
      <c r="R26" s="109" t="s">
        <v>123</v>
      </c>
      <c r="S26" s="13"/>
      <c r="T26" s="91"/>
      <c r="U26" s="91"/>
      <c r="V26" s="91"/>
      <c r="W26" s="92"/>
      <c r="X26" s="33"/>
      <c r="Y26" s="34"/>
      <c r="Z26" s="35"/>
      <c r="AA26" s="4"/>
      <c r="AB26" s="4"/>
      <c r="AC26" s="4"/>
      <c r="AD26" s="4"/>
      <c r="AE26" s="4"/>
      <c r="AF26" s="4"/>
      <c r="AG26" s="8"/>
    </row>
    <row r="27" spans="2:26" ht="18" customHeight="1" thickBot="1">
      <c r="B27" s="82"/>
      <c r="C27" s="82"/>
      <c r="D27" s="5"/>
      <c r="E27" s="3"/>
      <c r="F27" s="5"/>
      <c r="G27" s="94"/>
      <c r="H27" s="94"/>
      <c r="I27" s="94"/>
      <c r="J27" s="94"/>
      <c r="K27" s="83"/>
      <c r="L27" s="83"/>
      <c r="M27" s="83"/>
      <c r="N27" s="22"/>
      <c r="O27" s="23"/>
      <c r="P27" s="43">
        <f>SUM(P7:P26)</f>
        <v>5619.768910000001</v>
      </c>
      <c r="Q27" s="24"/>
      <c r="R27" s="3"/>
      <c r="S27" s="11"/>
      <c r="T27" s="93">
        <f>SUM(T7:T26)</f>
        <v>0</v>
      </c>
      <c r="U27" s="93">
        <f>SUM(U7:U26)</f>
        <v>40.1</v>
      </c>
      <c r="V27" s="93">
        <f>SUM(V7:V26)</f>
        <v>0</v>
      </c>
      <c r="W27" s="93">
        <f>SUM(W7:W26)</f>
        <v>0</v>
      </c>
      <c r="X27" s="5"/>
      <c r="Y27" s="5"/>
      <c r="Z27" s="5"/>
    </row>
    <row r="28" ht="16.5" thickTop="1">
      <c r="Q28" s="10"/>
    </row>
    <row r="29" spans="3:4" ht="18.75">
      <c r="C29" s="155" t="s">
        <v>0</v>
      </c>
      <c r="D29" s="26"/>
    </row>
    <row r="30" spans="1:26" ht="15.75">
      <c r="A30" s="39"/>
      <c r="B30" s="115"/>
      <c r="C30" s="115"/>
      <c r="D30" s="115"/>
      <c r="E30" s="116"/>
      <c r="F30" s="117"/>
      <c r="G30" s="118"/>
      <c r="H30" s="118"/>
      <c r="I30" s="118"/>
      <c r="J30" s="118"/>
      <c r="K30" s="119"/>
      <c r="L30" s="119"/>
      <c r="M30" s="119"/>
      <c r="N30" s="120"/>
      <c r="O30" s="121"/>
      <c r="P30" s="122"/>
      <c r="Q30" s="123"/>
      <c r="R30" s="124"/>
      <c r="S30" s="125"/>
      <c r="T30" s="111"/>
      <c r="U30" s="111"/>
      <c r="V30" s="111"/>
      <c r="W30" s="111"/>
      <c r="X30" s="126"/>
      <c r="Y30" s="127"/>
      <c r="Z30" s="128"/>
    </row>
    <row r="31" spans="1:26" ht="15.75">
      <c r="A31" s="39"/>
      <c r="B31" s="153" t="s">
        <v>58</v>
      </c>
      <c r="C31" s="154" t="s">
        <v>59</v>
      </c>
      <c r="D31" s="65"/>
      <c r="E31" s="141"/>
      <c r="F31" s="142"/>
      <c r="G31" s="143"/>
      <c r="H31" s="143"/>
      <c r="I31" s="143"/>
      <c r="J31" s="143"/>
      <c r="K31" s="144"/>
      <c r="L31" s="144"/>
      <c r="M31" s="144"/>
      <c r="N31" s="145"/>
      <c r="O31" s="146"/>
      <c r="P31" s="147"/>
      <c r="Q31" s="114"/>
      <c r="R31" s="148"/>
      <c r="S31" s="149"/>
      <c r="T31" s="87"/>
      <c r="U31" s="87"/>
      <c r="V31" s="87"/>
      <c r="W31" s="87"/>
      <c r="X31" s="150"/>
      <c r="Y31" s="151"/>
      <c r="Z31" s="152"/>
    </row>
    <row r="32" spans="1:26" ht="15.75" thickBot="1">
      <c r="A32" s="3"/>
      <c r="B32" s="185" t="s">
        <v>1</v>
      </c>
      <c r="C32" s="188" t="s">
        <v>42</v>
      </c>
      <c r="D32" s="191" t="s">
        <v>3</v>
      </c>
      <c r="E32" s="192"/>
      <c r="F32" s="196" t="s">
        <v>4</v>
      </c>
      <c r="G32" s="46" t="s">
        <v>5</v>
      </c>
      <c r="H32" s="138" t="s">
        <v>5</v>
      </c>
      <c r="I32" s="138" t="s">
        <v>44</v>
      </c>
      <c r="J32" s="138" t="s">
        <v>6</v>
      </c>
      <c r="K32" s="139" t="s">
        <v>39</v>
      </c>
      <c r="L32" s="14" t="s">
        <v>48</v>
      </c>
      <c r="M32" s="140" t="s">
        <v>49</v>
      </c>
      <c r="N32" s="17" t="s">
        <v>2</v>
      </c>
      <c r="O32" s="20" t="s">
        <v>21</v>
      </c>
      <c r="P32" s="17" t="s">
        <v>7</v>
      </c>
      <c r="Q32" s="6"/>
      <c r="R32" s="164" t="s">
        <v>8</v>
      </c>
      <c r="S32" s="175"/>
      <c r="T32" s="180"/>
      <c r="U32" s="180"/>
      <c r="V32" s="180"/>
      <c r="W32" s="181"/>
      <c r="X32" s="182" t="s">
        <v>47</v>
      </c>
      <c r="Y32" s="183"/>
      <c r="Z32" s="184"/>
    </row>
    <row r="33" spans="1:26" ht="15">
      <c r="A33" s="3"/>
      <c r="B33" s="186"/>
      <c r="C33" s="189"/>
      <c r="D33" s="193"/>
      <c r="E33" s="192"/>
      <c r="F33" s="186"/>
      <c r="G33" s="14" t="s">
        <v>9</v>
      </c>
      <c r="H33" s="14" t="s">
        <v>46</v>
      </c>
      <c r="I33" s="46" t="s">
        <v>43</v>
      </c>
      <c r="J33" s="44" t="s">
        <v>10</v>
      </c>
      <c r="K33" s="46" t="s">
        <v>40</v>
      </c>
      <c r="L33" s="14" t="s">
        <v>41</v>
      </c>
      <c r="M33" s="14" t="s">
        <v>50</v>
      </c>
      <c r="N33" s="17" t="s">
        <v>13</v>
      </c>
      <c r="O33" s="20"/>
      <c r="P33" s="17" t="s">
        <v>14</v>
      </c>
      <c r="Q33" s="6" t="s">
        <v>15</v>
      </c>
      <c r="R33" s="176"/>
      <c r="S33" s="177"/>
      <c r="T33" s="4"/>
      <c r="U33" s="4" t="s">
        <v>55</v>
      </c>
      <c r="V33" s="4"/>
      <c r="W33" s="4"/>
      <c r="X33" s="27" t="s">
        <v>22</v>
      </c>
      <c r="Y33" s="28" t="s">
        <v>24</v>
      </c>
      <c r="Z33" s="29" t="s">
        <v>26</v>
      </c>
    </row>
    <row r="34" spans="1:26" ht="15">
      <c r="A34" s="3"/>
      <c r="B34" s="187"/>
      <c r="C34" s="190"/>
      <c r="D34" s="194"/>
      <c r="E34" s="195"/>
      <c r="F34" s="187"/>
      <c r="G34" s="15" t="s">
        <v>16</v>
      </c>
      <c r="H34" s="102" t="s">
        <v>45</v>
      </c>
      <c r="I34" s="47" t="s">
        <v>17</v>
      </c>
      <c r="J34" s="45" t="s">
        <v>17</v>
      </c>
      <c r="K34" s="47" t="s">
        <v>17</v>
      </c>
      <c r="L34" s="15"/>
      <c r="M34" s="15"/>
      <c r="N34" s="37" t="s">
        <v>18</v>
      </c>
      <c r="O34" s="21"/>
      <c r="P34" s="37" t="s">
        <v>19</v>
      </c>
      <c r="Q34" s="8"/>
      <c r="R34" s="178"/>
      <c r="S34" s="179"/>
      <c r="T34" s="32" t="s">
        <v>51</v>
      </c>
      <c r="U34" s="32" t="s">
        <v>52</v>
      </c>
      <c r="V34" s="32" t="s">
        <v>53</v>
      </c>
      <c r="W34" s="16" t="s">
        <v>54</v>
      </c>
      <c r="X34" s="30" t="s">
        <v>23</v>
      </c>
      <c r="Y34" s="7" t="s">
        <v>25</v>
      </c>
      <c r="Z34" s="31" t="s">
        <v>25</v>
      </c>
    </row>
    <row r="35" spans="1:26" ht="25.5">
      <c r="A35" s="39"/>
      <c r="B35" s="50">
        <v>21</v>
      </c>
      <c r="C35" s="50" t="s">
        <v>127</v>
      </c>
      <c r="D35" s="55"/>
      <c r="E35" s="161" t="s">
        <v>122</v>
      </c>
      <c r="F35" s="59" t="s">
        <v>12</v>
      </c>
      <c r="G35" s="71">
        <v>1627</v>
      </c>
      <c r="H35" s="67">
        <v>1627</v>
      </c>
      <c r="I35" s="67"/>
      <c r="J35" s="61"/>
      <c r="K35" s="61">
        <f>H35+I35-J35</f>
        <v>1627</v>
      </c>
      <c r="L35" s="61"/>
      <c r="M35" s="61"/>
      <c r="N35" s="73" t="s">
        <v>127</v>
      </c>
      <c r="O35" s="48" t="s">
        <v>30</v>
      </c>
      <c r="P35" s="52">
        <f>K35</f>
        <v>1627</v>
      </c>
      <c r="Q35" s="40"/>
      <c r="R35" s="169" t="s">
        <v>123</v>
      </c>
      <c r="S35" s="170"/>
      <c r="T35" s="53"/>
      <c r="U35" s="53">
        <v>40.1</v>
      </c>
      <c r="V35" s="53"/>
      <c r="W35" s="86"/>
      <c r="X35" s="54" t="s">
        <v>38</v>
      </c>
      <c r="Y35" s="62" t="s">
        <v>31</v>
      </c>
      <c r="Z35" s="63" t="s">
        <v>36</v>
      </c>
    </row>
    <row r="36" spans="1:26" ht="15.75">
      <c r="A36" s="134"/>
      <c r="B36" s="64">
        <v>22</v>
      </c>
      <c r="C36" s="64" t="s">
        <v>128</v>
      </c>
      <c r="D36" s="76"/>
      <c r="E36" s="51" t="s">
        <v>124</v>
      </c>
      <c r="F36" s="162" t="s">
        <v>12</v>
      </c>
      <c r="G36" s="71">
        <v>192</v>
      </c>
      <c r="H36" s="67">
        <v>192</v>
      </c>
      <c r="I36" s="67"/>
      <c r="J36" s="67"/>
      <c r="K36" s="67">
        <f>G36-J36</f>
        <v>192</v>
      </c>
      <c r="L36" s="78"/>
      <c r="M36" s="78"/>
      <c r="N36" s="135" t="s">
        <v>128</v>
      </c>
      <c r="O36" s="49" t="s">
        <v>34</v>
      </c>
      <c r="P36" s="68">
        <v>192</v>
      </c>
      <c r="Q36" s="98"/>
      <c r="R36" s="169" t="s">
        <v>123</v>
      </c>
      <c r="S36" s="170"/>
      <c r="T36" s="89"/>
      <c r="U36" s="89"/>
      <c r="V36" s="89"/>
      <c r="W36" s="90"/>
      <c r="X36" s="84"/>
      <c r="Y36" s="80"/>
      <c r="Z36" s="85"/>
    </row>
    <row r="37" spans="1:26" ht="15.75">
      <c r="A37" s="129"/>
      <c r="B37" s="105">
        <v>23</v>
      </c>
      <c r="C37" s="105" t="s">
        <v>129</v>
      </c>
      <c r="D37" s="107"/>
      <c r="E37" s="163" t="s">
        <v>130</v>
      </c>
      <c r="F37" s="108" t="s">
        <v>12</v>
      </c>
      <c r="G37" s="106">
        <v>1233.46</v>
      </c>
      <c r="H37" s="99">
        <v>1233.46</v>
      </c>
      <c r="I37" s="99">
        <v>50</v>
      </c>
      <c r="J37" s="99"/>
      <c r="K37" s="67">
        <v>1283.5</v>
      </c>
      <c r="L37" s="103"/>
      <c r="M37" s="103"/>
      <c r="N37" s="156"/>
      <c r="O37" s="100" t="s">
        <v>131</v>
      </c>
      <c r="P37" s="68">
        <f>K37</f>
        <v>1283.5</v>
      </c>
      <c r="Q37" s="101"/>
      <c r="R37" s="171" t="s">
        <v>132</v>
      </c>
      <c r="S37" s="172"/>
      <c r="T37" s="69"/>
      <c r="U37" s="69"/>
      <c r="V37" s="69"/>
      <c r="W37" s="88"/>
      <c r="X37" s="70"/>
      <c r="Y37" s="74"/>
      <c r="Z37" s="75"/>
    </row>
    <row r="38" spans="1:26" ht="15.75">
      <c r="A38" s="129"/>
      <c r="B38" s="105">
        <v>24</v>
      </c>
      <c r="C38" s="105" t="s">
        <v>134</v>
      </c>
      <c r="D38" s="107"/>
      <c r="E38" s="104" t="s">
        <v>133</v>
      </c>
      <c r="F38" s="108" t="s">
        <v>12</v>
      </c>
      <c r="G38" s="165">
        <v>3.18</v>
      </c>
      <c r="H38" s="166">
        <v>3.18</v>
      </c>
      <c r="I38" s="99"/>
      <c r="J38" s="99"/>
      <c r="K38" s="167">
        <v>3.18</v>
      </c>
      <c r="L38" s="103"/>
      <c r="M38" s="103"/>
      <c r="N38" s="156"/>
      <c r="O38" s="100" t="s">
        <v>135</v>
      </c>
      <c r="P38" s="168">
        <f>K38</f>
        <v>3.18</v>
      </c>
      <c r="Q38" s="101"/>
      <c r="R38" s="171" t="s">
        <v>132</v>
      </c>
      <c r="S38" s="172"/>
      <c r="T38" s="69"/>
      <c r="U38" s="69"/>
      <c r="V38" s="69"/>
      <c r="W38" s="88"/>
      <c r="X38" s="70"/>
      <c r="Y38" s="74"/>
      <c r="Z38" s="75"/>
    </row>
    <row r="39" spans="1:26" ht="15.75">
      <c r="A39" s="129"/>
      <c r="B39" s="105">
        <v>25</v>
      </c>
      <c r="C39" s="105" t="s">
        <v>136</v>
      </c>
      <c r="D39" s="107"/>
      <c r="E39" s="104" t="s">
        <v>137</v>
      </c>
      <c r="F39" s="108" t="s">
        <v>12</v>
      </c>
      <c r="G39" s="106">
        <v>105.5</v>
      </c>
      <c r="H39" s="99">
        <v>105.5</v>
      </c>
      <c r="I39" s="99">
        <v>1.6</v>
      </c>
      <c r="J39" s="99"/>
      <c r="K39" s="67">
        <v>107.1</v>
      </c>
      <c r="L39" s="103"/>
      <c r="M39" s="103"/>
      <c r="N39" s="156" t="s">
        <v>139</v>
      </c>
      <c r="O39" s="100" t="s">
        <v>138</v>
      </c>
      <c r="P39" s="68">
        <f>K39</f>
        <v>107.1</v>
      </c>
      <c r="Q39" s="101"/>
      <c r="R39" s="109" t="s">
        <v>132</v>
      </c>
      <c r="S39" s="110"/>
      <c r="T39" s="69"/>
      <c r="U39" s="69"/>
      <c r="V39" s="69"/>
      <c r="W39" s="88"/>
      <c r="X39" s="70"/>
      <c r="Y39" s="74"/>
      <c r="Z39" s="75"/>
    </row>
    <row r="40" spans="1:26" ht="15.75">
      <c r="A40" s="129"/>
      <c r="B40" s="105">
        <v>26</v>
      </c>
      <c r="C40" s="105" t="s">
        <v>140</v>
      </c>
      <c r="D40" s="107"/>
      <c r="E40" s="163" t="s">
        <v>141</v>
      </c>
      <c r="F40" s="130" t="s">
        <v>11</v>
      </c>
      <c r="G40" s="131">
        <v>4850</v>
      </c>
      <c r="H40" s="99">
        <v>18430</v>
      </c>
      <c r="I40" s="199">
        <v>4153</v>
      </c>
      <c r="J40" s="99"/>
      <c r="K40" s="202">
        <v>22583</v>
      </c>
      <c r="L40" s="103"/>
      <c r="M40" s="103"/>
      <c r="N40" s="156"/>
      <c r="O40" s="100" t="s">
        <v>142</v>
      </c>
      <c r="P40" s="68">
        <v>22583</v>
      </c>
      <c r="Q40" s="101"/>
      <c r="R40" s="173" t="s">
        <v>132</v>
      </c>
      <c r="S40" s="174"/>
      <c r="T40" s="69"/>
      <c r="U40" s="69"/>
      <c r="V40" s="69"/>
      <c r="W40" s="88"/>
      <c r="X40" s="70"/>
      <c r="Y40" s="74"/>
      <c r="Z40" s="75"/>
    </row>
    <row r="41" spans="1:26" ht="15.75">
      <c r="A41" s="129"/>
      <c r="B41" s="105">
        <v>27</v>
      </c>
      <c r="C41" s="105" t="s">
        <v>140</v>
      </c>
      <c r="D41" s="107"/>
      <c r="E41" s="104" t="s">
        <v>143</v>
      </c>
      <c r="F41" s="108" t="s">
        <v>12</v>
      </c>
      <c r="G41" s="106">
        <v>17246</v>
      </c>
      <c r="H41" s="99">
        <v>17246</v>
      </c>
      <c r="I41" s="99"/>
      <c r="J41" s="99"/>
      <c r="K41" s="202">
        <v>17246</v>
      </c>
      <c r="L41" s="103"/>
      <c r="M41" s="103"/>
      <c r="N41" s="156"/>
      <c r="O41" s="100" t="s">
        <v>144</v>
      </c>
      <c r="P41" s="68">
        <v>17246</v>
      </c>
      <c r="Q41" s="101"/>
      <c r="R41" s="109" t="s">
        <v>132</v>
      </c>
      <c r="S41" s="110"/>
      <c r="T41" s="69"/>
      <c r="U41" s="69"/>
      <c r="V41" s="69"/>
      <c r="W41" s="88"/>
      <c r="X41" s="70"/>
      <c r="Y41" s="74"/>
      <c r="Z41" s="75"/>
    </row>
    <row r="42" spans="1:26" ht="15.75">
      <c r="A42" s="129"/>
      <c r="B42" s="105">
        <v>28</v>
      </c>
      <c r="C42" s="105" t="s">
        <v>145</v>
      </c>
      <c r="D42" s="107"/>
      <c r="E42" s="104" t="s">
        <v>146</v>
      </c>
      <c r="F42" s="108" t="s">
        <v>12</v>
      </c>
      <c r="G42" s="165">
        <v>8.17</v>
      </c>
      <c r="H42" s="166">
        <v>8.17</v>
      </c>
      <c r="I42" s="99">
        <v>1.3</v>
      </c>
      <c r="J42" s="99"/>
      <c r="K42" s="167">
        <v>9.48</v>
      </c>
      <c r="L42" s="103"/>
      <c r="M42" s="103"/>
      <c r="N42" s="156"/>
      <c r="O42" s="100" t="s">
        <v>148</v>
      </c>
      <c r="P42" s="168">
        <v>9.48</v>
      </c>
      <c r="Q42" s="101"/>
      <c r="R42" s="109" t="s">
        <v>147</v>
      </c>
      <c r="S42" s="110"/>
      <c r="T42" s="69"/>
      <c r="U42" s="69"/>
      <c r="V42" s="69"/>
      <c r="W42" s="88"/>
      <c r="X42" s="70"/>
      <c r="Y42" s="74"/>
      <c r="Z42" s="75"/>
    </row>
    <row r="43" spans="1:26" ht="15.75">
      <c r="A43" s="129"/>
      <c r="B43" s="105"/>
      <c r="C43" s="105"/>
      <c r="D43" s="107"/>
      <c r="E43" s="104"/>
      <c r="F43" s="160"/>
      <c r="G43" s="131"/>
      <c r="H43" s="99"/>
      <c r="I43" s="99"/>
      <c r="J43" s="99"/>
      <c r="K43" s="67"/>
      <c r="L43" s="103"/>
      <c r="M43" s="103"/>
      <c r="N43" s="156"/>
      <c r="O43" s="100"/>
      <c r="P43" s="68"/>
      <c r="Q43" s="101"/>
      <c r="R43" s="109"/>
      <c r="S43" s="110"/>
      <c r="T43" s="69"/>
      <c r="U43" s="69"/>
      <c r="V43" s="69"/>
      <c r="W43" s="88"/>
      <c r="X43" s="157"/>
      <c r="Y43" s="158"/>
      <c r="Z43" s="159"/>
    </row>
    <row r="44" spans="1:26" ht="15.75">
      <c r="A44" s="129"/>
      <c r="B44" s="105"/>
      <c r="C44" s="105"/>
      <c r="D44" s="107"/>
      <c r="E44" s="104"/>
      <c r="F44" s="108"/>
      <c r="G44" s="106"/>
      <c r="H44" s="99"/>
      <c r="I44" s="99"/>
      <c r="J44" s="99"/>
      <c r="K44" s="67"/>
      <c r="L44" s="103"/>
      <c r="M44" s="103"/>
      <c r="N44" s="156"/>
      <c r="O44" s="100"/>
      <c r="P44" s="68"/>
      <c r="Q44" s="101"/>
      <c r="R44" s="109"/>
      <c r="S44" s="110"/>
      <c r="T44" s="69"/>
      <c r="U44" s="69"/>
      <c r="V44" s="69"/>
      <c r="W44" s="88"/>
      <c r="X44" s="157"/>
      <c r="Y44" s="158"/>
      <c r="Z44" s="159"/>
    </row>
    <row r="45" spans="1:26" ht="15.75">
      <c r="A45" s="129"/>
      <c r="B45" s="105"/>
      <c r="C45" s="105"/>
      <c r="D45" s="107"/>
      <c r="E45" s="104"/>
      <c r="F45" s="108"/>
      <c r="G45" s="106"/>
      <c r="H45" s="99"/>
      <c r="I45" s="99"/>
      <c r="J45" s="99"/>
      <c r="K45" s="67"/>
      <c r="L45" s="103"/>
      <c r="M45" s="103"/>
      <c r="N45" s="156"/>
      <c r="O45" s="100"/>
      <c r="P45" s="68"/>
      <c r="Q45" s="101"/>
      <c r="R45" s="109"/>
      <c r="S45" s="110"/>
      <c r="T45" s="69"/>
      <c r="U45" s="69"/>
      <c r="V45" s="69"/>
      <c r="W45" s="88"/>
      <c r="X45" s="157"/>
      <c r="Y45" s="158"/>
      <c r="Z45" s="159"/>
    </row>
    <row r="46" spans="1:26" ht="15.75">
      <c r="A46" s="129"/>
      <c r="B46" s="105"/>
      <c r="C46" s="105"/>
      <c r="D46" s="107"/>
      <c r="E46" s="104"/>
      <c r="F46" s="108"/>
      <c r="G46" s="106"/>
      <c r="H46" s="99"/>
      <c r="I46" s="99"/>
      <c r="J46" s="99"/>
      <c r="K46" s="67"/>
      <c r="L46" s="103"/>
      <c r="M46" s="103"/>
      <c r="N46" s="156"/>
      <c r="O46" s="100"/>
      <c r="P46" s="68"/>
      <c r="Q46" s="101"/>
      <c r="R46" s="109"/>
      <c r="S46" s="110"/>
      <c r="T46" s="69"/>
      <c r="U46" s="69"/>
      <c r="V46" s="69"/>
      <c r="W46" s="88"/>
      <c r="X46" s="157"/>
      <c r="Y46" s="158"/>
      <c r="Z46" s="159"/>
    </row>
    <row r="47" spans="1:26" ht="15.75">
      <c r="A47" s="129"/>
      <c r="B47" s="105"/>
      <c r="C47" s="105"/>
      <c r="D47" s="107"/>
      <c r="E47" s="104"/>
      <c r="F47" s="108"/>
      <c r="G47" s="106"/>
      <c r="H47" s="99"/>
      <c r="I47" s="99"/>
      <c r="J47" s="99"/>
      <c r="K47" s="67"/>
      <c r="L47" s="103"/>
      <c r="M47" s="103"/>
      <c r="N47" s="156"/>
      <c r="O47" s="100"/>
      <c r="P47" s="68"/>
      <c r="Q47" s="101"/>
      <c r="R47" s="109"/>
      <c r="S47" s="110"/>
      <c r="T47" s="69"/>
      <c r="U47" s="69"/>
      <c r="V47" s="69"/>
      <c r="W47" s="88"/>
      <c r="X47" s="157"/>
      <c r="Y47" s="158"/>
      <c r="Z47" s="159"/>
    </row>
    <row r="48" spans="1:26" ht="15.75">
      <c r="A48" s="129"/>
      <c r="B48" s="105"/>
      <c r="C48" s="105"/>
      <c r="D48" s="107"/>
      <c r="E48" s="104"/>
      <c r="F48" s="108"/>
      <c r="G48" s="106"/>
      <c r="H48" s="99"/>
      <c r="I48" s="99"/>
      <c r="J48" s="99"/>
      <c r="K48" s="67"/>
      <c r="L48" s="103"/>
      <c r="M48" s="103"/>
      <c r="N48" s="156"/>
      <c r="O48" s="100"/>
      <c r="P48" s="68"/>
      <c r="Q48" s="101"/>
      <c r="R48" s="109"/>
      <c r="S48" s="110"/>
      <c r="T48" s="69"/>
      <c r="U48" s="69"/>
      <c r="V48" s="69"/>
      <c r="W48" s="88"/>
      <c r="X48" s="157"/>
      <c r="Y48" s="158"/>
      <c r="Z48" s="159"/>
    </row>
    <row r="49" spans="1:26" ht="15.75">
      <c r="A49" s="129"/>
      <c r="B49" s="105"/>
      <c r="C49" s="105"/>
      <c r="D49" s="107"/>
      <c r="E49" s="104"/>
      <c r="F49" s="108"/>
      <c r="G49" s="106"/>
      <c r="H49" s="99"/>
      <c r="I49" s="99"/>
      <c r="J49" s="99"/>
      <c r="K49" s="67"/>
      <c r="L49" s="103"/>
      <c r="M49" s="103"/>
      <c r="N49" s="156"/>
      <c r="O49" s="100"/>
      <c r="P49" s="68"/>
      <c r="Q49" s="101"/>
      <c r="R49" s="109"/>
      <c r="S49" s="110"/>
      <c r="T49" s="69"/>
      <c r="U49" s="69"/>
      <c r="V49" s="69"/>
      <c r="W49" s="88"/>
      <c r="X49" s="157"/>
      <c r="Y49" s="158"/>
      <c r="Z49" s="159"/>
    </row>
    <row r="50" spans="1:26" ht="15.75">
      <c r="A50" s="129"/>
      <c r="B50" s="105"/>
      <c r="C50" s="105"/>
      <c r="D50" s="107"/>
      <c r="E50" s="104"/>
      <c r="F50" s="108"/>
      <c r="G50" s="106"/>
      <c r="H50" s="99"/>
      <c r="I50" s="99"/>
      <c r="J50" s="99"/>
      <c r="K50" s="67"/>
      <c r="L50" s="103"/>
      <c r="M50" s="103"/>
      <c r="N50" s="156"/>
      <c r="O50" s="100"/>
      <c r="P50" s="68"/>
      <c r="Q50" s="101"/>
      <c r="R50" s="109"/>
      <c r="S50" s="110"/>
      <c r="T50" s="69"/>
      <c r="U50" s="69"/>
      <c r="V50" s="69"/>
      <c r="W50" s="88"/>
      <c r="X50" s="157"/>
      <c r="Y50" s="158"/>
      <c r="Z50" s="159"/>
    </row>
    <row r="51" spans="1:26" ht="15.75">
      <c r="A51" s="129"/>
      <c r="B51" s="105"/>
      <c r="C51" s="105"/>
      <c r="D51" s="107"/>
      <c r="E51" s="104"/>
      <c r="F51" s="108"/>
      <c r="G51" s="106"/>
      <c r="H51" s="99"/>
      <c r="I51" s="99"/>
      <c r="J51" s="99"/>
      <c r="K51" s="67"/>
      <c r="L51" s="103"/>
      <c r="M51" s="103"/>
      <c r="N51" s="156"/>
      <c r="O51" s="100"/>
      <c r="P51" s="68"/>
      <c r="Q51" s="101"/>
      <c r="R51" s="109"/>
      <c r="S51" s="110"/>
      <c r="T51" s="69"/>
      <c r="U51" s="69"/>
      <c r="V51" s="69"/>
      <c r="W51" s="88"/>
      <c r="X51" s="157"/>
      <c r="Y51" s="158"/>
      <c r="Z51" s="159"/>
    </row>
    <row r="52" spans="1:26" ht="15.75">
      <c r="A52" s="129"/>
      <c r="B52" s="105"/>
      <c r="C52" s="105"/>
      <c r="D52" s="107"/>
      <c r="E52" s="104"/>
      <c r="F52" s="108"/>
      <c r="G52" s="106"/>
      <c r="H52" s="99"/>
      <c r="I52" s="99"/>
      <c r="J52" s="99"/>
      <c r="K52" s="67"/>
      <c r="L52" s="103"/>
      <c r="M52" s="103"/>
      <c r="N52" s="156"/>
      <c r="O52" s="100"/>
      <c r="P52" s="68"/>
      <c r="Q52" s="101"/>
      <c r="R52" s="109"/>
      <c r="S52" s="110"/>
      <c r="T52" s="69"/>
      <c r="U52" s="69"/>
      <c r="V52" s="69"/>
      <c r="W52" s="88"/>
      <c r="X52" s="157"/>
      <c r="Y52" s="158"/>
      <c r="Z52" s="159"/>
    </row>
    <row r="53" spans="1:26" ht="15.75">
      <c r="A53" s="129"/>
      <c r="B53" s="105"/>
      <c r="C53" s="105"/>
      <c r="D53" s="107"/>
      <c r="E53" s="104"/>
      <c r="F53" s="108"/>
      <c r="G53" s="106"/>
      <c r="H53" s="99"/>
      <c r="I53" s="99"/>
      <c r="J53" s="99"/>
      <c r="K53" s="67"/>
      <c r="L53" s="103"/>
      <c r="M53" s="103"/>
      <c r="N53" s="156"/>
      <c r="O53" s="100"/>
      <c r="P53" s="68"/>
      <c r="Q53" s="101"/>
      <c r="R53" s="109"/>
      <c r="S53" s="110"/>
      <c r="T53" s="69"/>
      <c r="U53" s="69"/>
      <c r="V53" s="69"/>
      <c r="W53" s="88"/>
      <c r="X53" s="157"/>
      <c r="Y53" s="158"/>
      <c r="Z53" s="159"/>
    </row>
    <row r="54" spans="2:26" ht="16.5" thickBot="1">
      <c r="B54" s="56"/>
      <c r="C54" s="56"/>
      <c r="D54" s="57"/>
      <c r="E54" s="95"/>
      <c r="F54" s="96"/>
      <c r="G54" s="60"/>
      <c r="H54" s="61"/>
      <c r="I54" s="61"/>
      <c r="J54" s="61"/>
      <c r="K54" s="72"/>
      <c r="L54" s="72"/>
      <c r="M54" s="72"/>
      <c r="N54" s="81"/>
      <c r="O54" s="48"/>
      <c r="P54" s="58"/>
      <c r="Q54" s="25"/>
      <c r="R54" s="18"/>
      <c r="S54" s="13"/>
      <c r="T54" s="91"/>
      <c r="U54" s="91"/>
      <c r="V54" s="91"/>
      <c r="W54" s="92"/>
      <c r="X54" s="33"/>
      <c r="Y54" s="34"/>
      <c r="Z54" s="35"/>
    </row>
    <row r="55" spans="2:26" ht="16.5" thickBot="1">
      <c r="B55" s="82"/>
      <c r="C55" s="82"/>
      <c r="D55" s="5"/>
      <c r="E55" s="3"/>
      <c r="F55" s="5"/>
      <c r="G55" s="94"/>
      <c r="H55" s="94"/>
      <c r="I55" s="94"/>
      <c r="J55" s="94"/>
      <c r="K55" s="83"/>
      <c r="L55" s="83"/>
      <c r="M55" s="83"/>
      <c r="N55" s="22"/>
      <c r="O55" s="23"/>
      <c r="P55" s="43">
        <f>SUM(P35:P54)</f>
        <v>43051.26</v>
      </c>
      <c r="Q55" s="24"/>
      <c r="R55" s="3"/>
      <c r="S55" s="11"/>
      <c r="T55" s="93">
        <f>SUM(T35:T54)</f>
        <v>0</v>
      </c>
      <c r="U55" s="93">
        <f>SUM(U35:U54)</f>
        <v>40.1</v>
      </c>
      <c r="V55" s="93">
        <f>SUM(V35:V54)</f>
        <v>0</v>
      </c>
      <c r="W55" s="93">
        <f>SUM(W35:W54)</f>
        <v>0</v>
      </c>
      <c r="X55" s="5"/>
      <c r="Y55" s="5"/>
      <c r="Z55" s="5"/>
    </row>
    <row r="56" ht="16.5" thickTop="1">
      <c r="Q56" s="10"/>
    </row>
    <row r="57" ht="15.75">
      <c r="Q57" s="10"/>
    </row>
    <row r="58" ht="15.75">
      <c r="Q58" s="10"/>
    </row>
    <row r="59" ht="15.75">
      <c r="Q59" s="10"/>
    </row>
    <row r="60" ht="15.75">
      <c r="Q60" s="10"/>
    </row>
    <row r="61" ht="15.75">
      <c r="Q61" s="10"/>
    </row>
    <row r="62" ht="15.75">
      <c r="Q62" s="10"/>
    </row>
    <row r="63" ht="15.75">
      <c r="Q63" s="10"/>
    </row>
    <row r="64" ht="15.75">
      <c r="Q64" s="10"/>
    </row>
    <row r="65" ht="15.75">
      <c r="Q65" s="10"/>
    </row>
    <row r="66" ht="15.75">
      <c r="Q66" s="10"/>
    </row>
    <row r="67" ht="15.75">
      <c r="Q67" s="10"/>
    </row>
    <row r="68" ht="15.75">
      <c r="Q68" s="10"/>
    </row>
    <row r="69" ht="15.75">
      <c r="Q69" s="10"/>
    </row>
    <row r="70" ht="15.75">
      <c r="Q70" s="10"/>
    </row>
    <row r="71" ht="15.75">
      <c r="Q71" s="10"/>
    </row>
    <row r="72" ht="15.75">
      <c r="Q72" s="10"/>
    </row>
    <row r="73" ht="15.75">
      <c r="Q73" s="10"/>
    </row>
    <row r="74" ht="15.75">
      <c r="Q74" s="10"/>
    </row>
    <row r="75" ht="15.75">
      <c r="Q75" s="10"/>
    </row>
    <row r="76" ht="15.75">
      <c r="Q76" s="10"/>
    </row>
    <row r="77" ht="15.75">
      <c r="Q77" s="10"/>
    </row>
    <row r="78" ht="15.75">
      <c r="Q78" s="10"/>
    </row>
    <row r="79" ht="15.75">
      <c r="Q79" s="10"/>
    </row>
    <row r="80" ht="15.75">
      <c r="Q80" s="10"/>
    </row>
    <row r="81" ht="15.75">
      <c r="Q81" s="10"/>
    </row>
    <row r="82" ht="15.75">
      <c r="Q82" s="10"/>
    </row>
    <row r="83" ht="15.75">
      <c r="Q83" s="10"/>
    </row>
    <row r="84" ht="15.75">
      <c r="Q84" s="10"/>
    </row>
    <row r="85" ht="15.75">
      <c r="Q85" s="10"/>
    </row>
    <row r="86" ht="15.75">
      <c r="Q86" s="10"/>
    </row>
    <row r="87" ht="15.75">
      <c r="Q87" s="10"/>
    </row>
    <row r="88" ht="15.75">
      <c r="Q88" s="10"/>
    </row>
    <row r="89" ht="15.75">
      <c r="Q89" s="10"/>
    </row>
    <row r="90" ht="15.75">
      <c r="Q90" s="10"/>
    </row>
    <row r="91" ht="15.75">
      <c r="Q91" s="10"/>
    </row>
    <row r="92" ht="15.75">
      <c r="Q92" s="10"/>
    </row>
    <row r="93" ht="15.75">
      <c r="Q93" s="10"/>
    </row>
    <row r="94" ht="15.75">
      <c r="Q94" s="10"/>
    </row>
    <row r="95" ht="15.75">
      <c r="Q95" s="10"/>
    </row>
    <row r="96" ht="15.75">
      <c r="Q96" s="10"/>
    </row>
    <row r="97" ht="15.75">
      <c r="Q97" s="10"/>
    </row>
    <row r="98" ht="15.75">
      <c r="Q98" s="10"/>
    </row>
    <row r="99" ht="15.75">
      <c r="Q99" s="10"/>
    </row>
    <row r="100" ht="15.75">
      <c r="Q100" s="10"/>
    </row>
    <row r="101" ht="15.75">
      <c r="Q101" s="10"/>
    </row>
    <row r="102" ht="15.75">
      <c r="Q102" s="10"/>
    </row>
    <row r="103" ht="15.75">
      <c r="Q103" s="10"/>
    </row>
    <row r="104" ht="15.75">
      <c r="Q104" s="10"/>
    </row>
    <row r="105" ht="15.75">
      <c r="Q105" s="10"/>
    </row>
    <row r="106" ht="15.75">
      <c r="Q106" s="10"/>
    </row>
    <row r="107" ht="15.75">
      <c r="Q107" s="10"/>
    </row>
    <row r="108" ht="15.75">
      <c r="Q108" s="10"/>
    </row>
    <row r="109" ht="15.75">
      <c r="Q109" s="10"/>
    </row>
    <row r="110" ht="15.75">
      <c r="Q110" s="10"/>
    </row>
    <row r="111" ht="15.75">
      <c r="Q111" s="10"/>
    </row>
    <row r="112" ht="15.75">
      <c r="Q112" s="10"/>
    </row>
    <row r="113" ht="15.75">
      <c r="Q113" s="10"/>
    </row>
    <row r="114" ht="15.75">
      <c r="Q114" s="10"/>
    </row>
    <row r="115" ht="15.75">
      <c r="Q115" s="10"/>
    </row>
    <row r="116" ht="15.75">
      <c r="Q116" s="10"/>
    </row>
    <row r="117" ht="15.75">
      <c r="Q117" s="10"/>
    </row>
    <row r="118" ht="15.75">
      <c r="Q118" s="10"/>
    </row>
    <row r="119" ht="15.75">
      <c r="Q119" s="10"/>
    </row>
    <row r="120" ht="15.75">
      <c r="Q120" s="10"/>
    </row>
    <row r="121" ht="15.75">
      <c r="Q121" s="10"/>
    </row>
    <row r="122" ht="15.75">
      <c r="Q122" s="10"/>
    </row>
    <row r="123" ht="15.75">
      <c r="Q123" s="10"/>
    </row>
    <row r="124" ht="15.75">
      <c r="Q124" s="10"/>
    </row>
    <row r="125" ht="15.75">
      <c r="Q125" s="10"/>
    </row>
    <row r="126" ht="15.75">
      <c r="Q126" s="10"/>
    </row>
    <row r="127" ht="15.75">
      <c r="Q127" s="10"/>
    </row>
    <row r="128" ht="15.75">
      <c r="Q128" s="10"/>
    </row>
    <row r="129" ht="15.75">
      <c r="Q129" s="10"/>
    </row>
    <row r="130" ht="15.75">
      <c r="Q130" s="10"/>
    </row>
    <row r="131" ht="15.75">
      <c r="Q131" s="10"/>
    </row>
    <row r="132" ht="15.75">
      <c r="Q132" s="10"/>
    </row>
    <row r="133" ht="15.75">
      <c r="Q133" s="10"/>
    </row>
    <row r="134" ht="15.75">
      <c r="Q134" s="10"/>
    </row>
    <row r="135" ht="15.75">
      <c r="Q135" s="10"/>
    </row>
    <row r="136" ht="15.75">
      <c r="Q136" s="10"/>
    </row>
    <row r="137" ht="15.75">
      <c r="Q137" s="10"/>
    </row>
    <row r="138" ht="15.75">
      <c r="Q138" s="10"/>
    </row>
    <row r="139" ht="15.75">
      <c r="Q139" s="10"/>
    </row>
    <row r="140" ht="15.75">
      <c r="Q140" s="10"/>
    </row>
    <row r="141" ht="15.75">
      <c r="Q141" s="10"/>
    </row>
    <row r="142" ht="15.75">
      <c r="Q142" s="10"/>
    </row>
    <row r="143" ht="15.75">
      <c r="Q143" s="10"/>
    </row>
    <row r="144" ht="15.75">
      <c r="Q144" s="10"/>
    </row>
    <row r="145" ht="15.75">
      <c r="Q145" s="10"/>
    </row>
    <row r="146" ht="15.75">
      <c r="Q146" s="10"/>
    </row>
    <row r="147" ht="15.75">
      <c r="Q147" s="10"/>
    </row>
    <row r="148" ht="15.75">
      <c r="Q148" s="10"/>
    </row>
    <row r="149" ht="15.75">
      <c r="Q149" s="10"/>
    </row>
    <row r="150" ht="15.75">
      <c r="Q150" s="10"/>
    </row>
    <row r="151" ht="15.75">
      <c r="Q151" s="10"/>
    </row>
    <row r="152" ht="15.75">
      <c r="Q152" s="10"/>
    </row>
    <row r="153" ht="15.75">
      <c r="Q153" s="10"/>
    </row>
    <row r="154" ht="15.75">
      <c r="Q154" s="10"/>
    </row>
    <row r="155" ht="15.75">
      <c r="Q155" s="10"/>
    </row>
    <row r="156" ht="15.75">
      <c r="Q156" s="10"/>
    </row>
    <row r="157" ht="15.75">
      <c r="Q157" s="10"/>
    </row>
    <row r="158" ht="15.75">
      <c r="Q158" s="10"/>
    </row>
    <row r="159" ht="15.75">
      <c r="Q159" s="10"/>
    </row>
    <row r="160" ht="15.75">
      <c r="Q160" s="10"/>
    </row>
    <row r="161" ht="15.75">
      <c r="Q161" s="10"/>
    </row>
    <row r="162" ht="15.75">
      <c r="Q162" s="10"/>
    </row>
    <row r="163" ht="15.75">
      <c r="Q163" s="10"/>
    </row>
    <row r="164" ht="15.75">
      <c r="Q164" s="10"/>
    </row>
    <row r="165" ht="15.75">
      <c r="Q165" s="10"/>
    </row>
    <row r="166" ht="15.75">
      <c r="Q166" s="10"/>
    </row>
  </sheetData>
  <mergeCells count="24">
    <mergeCell ref="T4:W4"/>
    <mergeCell ref="R8:S8"/>
    <mergeCell ref="R9:S9"/>
    <mergeCell ref="X4:Z4"/>
    <mergeCell ref="R7:S7"/>
    <mergeCell ref="R12:S12"/>
    <mergeCell ref="R4:S6"/>
    <mergeCell ref="B4:B6"/>
    <mergeCell ref="C4:C6"/>
    <mergeCell ref="D4:E6"/>
    <mergeCell ref="F4:F6"/>
    <mergeCell ref="R10:S10"/>
    <mergeCell ref="B32:B34"/>
    <mergeCell ref="C32:C34"/>
    <mergeCell ref="D32:E34"/>
    <mergeCell ref="F32:F34"/>
    <mergeCell ref="R32:S34"/>
    <mergeCell ref="T32:W32"/>
    <mergeCell ref="X32:Z32"/>
    <mergeCell ref="R35:S35"/>
    <mergeCell ref="R36:S36"/>
    <mergeCell ref="R37:S37"/>
    <mergeCell ref="R38:S38"/>
    <mergeCell ref="R40:S40"/>
  </mergeCells>
  <printOptions/>
  <pageMargins left="0.5" right="0" top="1.05" bottom="0" header="0" footer="0"/>
  <pageSetup cellComments="asDisplayed" horizontalDpi="360" verticalDpi="36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CIOH</cp:lastModifiedBy>
  <cp:lastPrinted>2001-10-18T22:36:48Z</cp:lastPrinted>
  <dcterms:created xsi:type="dcterms:W3CDTF">1999-06-30T22:19:44Z</dcterms:created>
  <cp:category/>
  <cp:version/>
  <cp:contentType/>
  <cp:contentStatus/>
</cp:coreProperties>
</file>